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 firstSheet="2" activeTab="7"/>
  </bookViews>
  <sheets>
    <sheet name="1.地震监测预报及灾害调查评估" sheetId="4" r:id="rId1"/>
    <sheet name="2.琼北火山监测与活动性研究课题" sheetId="1" r:id="rId2"/>
    <sheet name="3.海口江东新区地震安全调查项目" sheetId="2" r:id="rId3"/>
    <sheet name="4.琼中台子午项目（2021年）" sheetId="3" r:id="rId4"/>
    <sheet name="5.行政运行" sheetId="5" r:id="rId5"/>
    <sheet name="6.地震监测预警站网现代化提升工程" sheetId="6" r:id="rId6"/>
    <sheet name="7.地震灾害风险防治项目" sheetId="7" r:id="rId7"/>
    <sheet name="8.自然科学基金" sheetId="8" r:id="rId8"/>
  </sheets>
  <calcPr calcId="144525"/>
</workbook>
</file>

<file path=xl/sharedStrings.xml><?xml version="1.0" encoding="utf-8"?>
<sst xmlns="http://schemas.openxmlformats.org/spreadsheetml/2006/main" count="625" uniqueCount="162">
  <si>
    <t xml:space="preserve">项目支出绩效自评表 </t>
  </si>
  <si>
    <t>项目名称:</t>
  </si>
  <si>
    <t>46000021T000000007470-地震监测预报及灾害调查评估</t>
  </si>
  <si>
    <t>填报人:</t>
  </si>
  <si>
    <t>栗明</t>
  </si>
  <si>
    <t>联系方式:</t>
  </si>
  <si>
    <t>13698981863</t>
  </si>
  <si>
    <t>F87890C774C21D4EE05308FD1AAC1AA7</t>
  </si>
  <si>
    <t>主管部门:</t>
  </si>
  <si>
    <t>208-省地震局</t>
  </si>
  <si>
    <t>实施单位:</t>
  </si>
  <si>
    <t>208001-省地震局本级</t>
  </si>
  <si>
    <t>是否公开：</t>
  </si>
  <si>
    <t>是</t>
  </si>
  <si>
    <t>网址：</t>
  </si>
  <si>
    <t xml:space="preserve">海南省地震局门户网      
</t>
  </si>
  <si>
    <t>资金构成(元)</t>
  </si>
  <si>
    <t>年初预算数</t>
  </si>
  <si>
    <t>全年预算数</t>
  </si>
  <si>
    <t>执行数</t>
  </si>
  <si>
    <t>分值</t>
  </si>
  <si>
    <t>执行率（%）</t>
  </si>
  <si>
    <t>得分</t>
  </si>
  <si>
    <t>资金总额：</t>
  </si>
  <si>
    <t xml:space="preserve">10.00 </t>
  </si>
  <si>
    <t>其中：财政资金：</t>
  </si>
  <si>
    <t>财政专户管理资金：</t>
  </si>
  <si>
    <t>0</t>
  </si>
  <si>
    <t>单位资金：</t>
  </si>
  <si>
    <t>年度目标</t>
  </si>
  <si>
    <t>年度目标完成情况</t>
  </si>
  <si>
    <t>完成城市活断层的数据监测与入库，培训分析预报人员200以上，全年异常分析报告数300以上</t>
  </si>
  <si>
    <t>受疫情影响，分析预报人员参加培训约150人次，流动gnss观测次数较少。按时完成年中全国地震趋势预报意见。测震、预警、流体、重力、地磁、地电学科每周开展学科分析，完成一篇分析报告。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</si>
  <si>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</si>
  <si>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</si>
  <si>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</si>
  <si>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</si>
  <si>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</si>
  <si>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</si>
  <si>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</si>
  <si>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</si>
  <si>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</si>
  <si>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产出指标</t>
  </si>
  <si>
    <t>数量指标</t>
  </si>
  <si>
    <t>分析预报人员参加培训数量</t>
  </si>
  <si>
    <t>≥</t>
  </si>
  <si>
    <t>200</t>
  </si>
  <si>
    <t>人次</t>
  </si>
  <si>
    <t>部分实现目标</t>
  </si>
  <si>
    <t>15.00</t>
  </si>
  <si>
    <t>受全年疫情影响，分析预报人员培训班较少。</t>
  </si>
  <si>
    <t>流动GNSS测点数</t>
  </si>
  <si>
    <t>793</t>
  </si>
  <si>
    <t>个</t>
  </si>
  <si>
    <t>10.00</t>
  </si>
  <si>
    <t>受疫情影响，无法按时出差，观测次数较少。</t>
  </si>
  <si>
    <t>年中全国地震趋势预报意见</t>
  </si>
  <si>
    <t>1</t>
  </si>
  <si>
    <t>数据检测和入库的城市活动断层</t>
  </si>
  <si>
    <t>5</t>
  </si>
  <si>
    <t/>
  </si>
  <si>
    <t>20.00</t>
  </si>
  <si>
    <t>异常分析报告数</t>
  </si>
  <si>
    <t>300</t>
  </si>
  <si>
    <t>效益指标</t>
  </si>
  <si>
    <t>社会效益指标</t>
  </si>
  <si>
    <t xml:space="preserve">全省城乡建筑物、构造物的抗震性能普遍提高 </t>
  </si>
  <si>
    <t>10</t>
  </si>
  <si>
    <t>%</t>
  </si>
  <si>
    <t>满意度指标</t>
  </si>
  <si>
    <t>服务对象满意度</t>
  </si>
  <si>
    <t>分析预报人员满意度</t>
  </si>
  <si>
    <t>95</t>
  </si>
  <si>
    <t>合计</t>
  </si>
  <si>
    <t>46000021T000000120024-琼北火山监测与活动性研究课题</t>
  </si>
  <si>
    <t>郭明瑞</t>
  </si>
  <si>
    <t>F87890C774C11D4EE05308FD1AAC1AA7</t>
  </si>
  <si>
    <t xml:space="preserve">30.00 </t>
  </si>
  <si>
    <t>　完成课题项目工作，提交项目结题报告与成果。</t>
  </si>
  <si>
    <t>1. 提交结题报告1份。2. 发表EI论文1篇。</t>
  </si>
  <si>
    <t>完成课题数</t>
  </si>
  <si>
    <t>＝</t>
  </si>
  <si>
    <t>每个</t>
  </si>
  <si>
    <t>基本达成目标</t>
  </si>
  <si>
    <t>因2020至2022疫情原因无法出差，无法进行中期检查等导致金费执行率偏低。</t>
  </si>
  <si>
    <t>质量指标</t>
  </si>
  <si>
    <t>成果质量</t>
  </si>
  <si>
    <t>完成</t>
  </si>
  <si>
    <t>50.00</t>
  </si>
  <si>
    <t>46000021T000000120028-海口江东新区地震安全调查项目</t>
  </si>
  <si>
    <t>董金亮</t>
  </si>
  <si>
    <t>F87890C774C61D4EE05308FD1AAC1AA7</t>
  </si>
  <si>
    <t>10.0</t>
  </si>
  <si>
    <t xml:space="preserve"> 通过对特定区域采用精细化探测等手段，完成地震安全调查目标。</t>
  </si>
  <si>
    <t>海口江东新区地震安全调查项目已经完成全部专题项目验收，并正式提交《海口江东新区活动断层精细探测专题报告》《海口江东新区活动场地适宜性评价报告》《海口市江东新区抗震与减隔震技术适应性论证报告》。</t>
  </si>
  <si>
    <t>调查报告</t>
  </si>
  <si>
    <t>套</t>
  </si>
  <si>
    <t>&gt;10</t>
  </si>
  <si>
    <t>90.00</t>
  </si>
  <si>
    <t>46000021T000000120043-琼中台子午项目（2021年）</t>
  </si>
  <si>
    <t>黄天宝</t>
  </si>
  <si>
    <t>F87890C774C71D4EE05308FD1AAC1AA7</t>
  </si>
  <si>
    <t>海南省地震局门户网</t>
  </si>
  <si>
    <t xml:space="preserve"> 保证琼中站子午工程运转正常，按时向子午数据中心提供数据。</t>
  </si>
  <si>
    <t>按计划完成年度任务。</t>
  </si>
  <si>
    <t>研究报告数量</t>
  </si>
  <si>
    <t>份</t>
  </si>
  <si>
    <t>30.00</t>
  </si>
  <si>
    <t>验收合格率</t>
  </si>
  <si>
    <t>达到预定目标</t>
  </si>
  <si>
    <t>得到实际应用的科研成果数量</t>
  </si>
  <si>
    <t>项</t>
  </si>
  <si>
    <t>100.00</t>
  </si>
  <si>
    <t>46000021Y000000006716-行政运行</t>
  </si>
  <si>
    <t>F87890C774C31D4EE05308FD1AAC1AA7</t>
  </si>
  <si>
    <t>市县工作培训班 50人次 4天3晚  示范学校培训班 110人 3天2晚，全省开展中学生知识大赛。</t>
  </si>
  <si>
    <t>1.9月28日-29日举办2022年市县防震减灾能力提升培训班，全省各市县防震减灾主管部门以及省地震局相关部门和单位70余人参加。
2.6月15日-16日在澄迈组织开展市县地震工作培训班，主要培训示范学校创建、公共服务需求调查、体制机制建设等内容，市县地震局及中心站人员130余人参加培训。
3.组织海南省2022年防震减灾科普讲解大赛。选拔、培训2名选手准备参加全国第六届防震减灾科普讲解大赛，我局获得优秀组织奖，1名选手获得二等奖、1名选手获得优秀奖。</t>
  </si>
  <si>
    <t>参训人员考核合格率</t>
  </si>
  <si>
    <t>40.00</t>
  </si>
  <si>
    <t>全民防震减灾意识提高</t>
  </si>
  <si>
    <t>定性</t>
  </si>
  <si>
    <t>高中低</t>
  </si>
  <si>
    <t>高</t>
  </si>
  <si>
    <t>受训学员满意度</t>
  </si>
  <si>
    <t>46000022T000000153488-地震监测预警站网现代化提升工程</t>
  </si>
  <si>
    <t>胡久常</t>
  </si>
  <si>
    <t>F87890C774C51D4EE05308FD1AAC1AA7</t>
  </si>
  <si>
    <t>新建6个水库、矿山地震台、10个温泉地热观测台、3个流体水位台、2个地电台、2个VP倾斜台；改造5个流体水位台；新建1个视频会商系统；改造1个地震监测预警速报监控大屏展示系统和1个地震应急指挥监控平台；改造5个台站观测环境；购置一批备机备件和专业软件。</t>
  </si>
  <si>
    <t>建成8个温泉地热观测台、1个流体水位台；建成1个视频会商系统；改造完成1个地震监测预警速报监控大屏展示系统；购置一批备机备件和专业软件。2023年5月前完成2个温泉地热观测台；建成6个水库、矿山地震台；2个地电台；2个VP倾斜台；改造5个流体水位台；完成5个台站观测环境改造；建成1个地震应急指挥监控平台。</t>
  </si>
  <si>
    <t>地球物理站网标准化建设</t>
  </si>
  <si>
    <t>45</t>
  </si>
  <si>
    <t>疫情影响致任务推迟到2023年5月完成2022年度任务</t>
  </si>
  <si>
    <t>可持续发展指标</t>
  </si>
  <si>
    <t>提升全省地震监测能力</t>
  </si>
  <si>
    <t>中</t>
  </si>
  <si>
    <t>社会公众对监测预警满意度</t>
  </si>
  <si>
    <t>90</t>
  </si>
  <si>
    <t>46000022T000000153489-地震灾害风险防治项目</t>
  </si>
  <si>
    <t>贾伟</t>
  </si>
  <si>
    <t>F87890C774C41D4EE05308FD1AAC1AA7</t>
  </si>
  <si>
    <t>开展海南主要活动断层探察，收集整理已有活动断层鉴定、探测、填图和城市活动断层探察及地震危险性评价、海域地质与地球物理探测等成果的数据资料,编制海南1:25万地震构造图和地震危险图；基于住建等其它行业部门承灾体调查数据，完成分级地震灾害重点隐患调查评估数据库，综合评估房屋建筑和市政公共设施的地震灾害隐患等级，编制海南省级评估结果报告及地震灾害隐患分布图；完成文昌市70万平方米房屋抽样详查，编制1:25万地震灾害风险图地震区划图；加强抗震设防基础能力，推进自贸港韧性城乡地震安全琼北试验区建设。</t>
  </si>
  <si>
    <t>完成地震、地质和地球物理方面的资料收集；完成省级：1：25万地震构造图和地震危险性图的编制；完成文昌市70万平方米房屋抽样调查工作；完成省级地震灾害风险评估与区划工作。</t>
  </si>
  <si>
    <t>场地类别分区图</t>
  </si>
  <si>
    <t>幅</t>
  </si>
  <si>
    <t>地震危险图数据库</t>
  </si>
  <si>
    <t>地震灾害风险普查技术报告</t>
  </si>
  <si>
    <t>9</t>
  </si>
  <si>
    <t>地震灾害风险区划与防治区划图</t>
  </si>
  <si>
    <t>6</t>
  </si>
  <si>
    <t>潜在震源区分布图</t>
  </si>
  <si>
    <t>钻孔数据库</t>
  </si>
  <si>
    <t>全省防震减灾水平</t>
  </si>
  <si>
    <t>震害防御人员满意度</t>
  </si>
  <si>
    <t>46000022T000000153686-自然科学基金</t>
  </si>
  <si>
    <t>王惠琳</t>
  </si>
  <si>
    <t>F87890C774BF1D4EE05308FD1AAC1AA7</t>
  </si>
  <si>
    <t>1.《琼北及近海地区地壳横波衰减结构成像研究》完成琼北地区地震地质、断裂构造野外调查，收集整理历史地震资料，对2000年以来数字地震台网观测的地震事件目录、震相观测报告、波形资料进行收集、整理（seed数据转evt数据）和观测报告中震相数据的提取。完成琼北及近海地区地震双差精定位研究，并完成衰减层析成像的数据预处理工作，完成琼北及近海地区S波衰减Q值静态成像研究。
2.2022年度内完成资料和文献收集整理、波形申请、观测报告申请及初步数据预处理</t>
  </si>
  <si>
    <t>1.《琼北及近海地区地壳横波衰减结构成像研究》完成2000-2022年地震事件目录、震相观测报告、波形资料收集与整理，完成seed数据转换evt数据，提取观测报告中震相数据。完成精定位所需数据格式转换整理，正在进行精定位运算试验。按期提交中期执行报告一份。
2.2022年度已基本完成整体目标，但由于任务书下达较晚以及二十大网络安全保障及疫情等影响，部分波形申请工作暂停。</t>
  </si>
  <si>
    <t>时效指标</t>
  </si>
  <si>
    <t>数据收集和预处理</t>
  </si>
  <si>
    <t>项目立项延迟，资金6月底下达，任务书下达较晚，由于疫情等因素，差旅无法执行。</t>
  </si>
  <si>
    <t>项目立项延迟，资金6月底下达，疫情导致差旅执行缓慢，2023年开账晚等原因。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</si>
</sst>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indexed="8"/>
      <name val="等线"/>
      <charset val="134"/>
    </font>
    <font>
      <b/>
      <sz val="20"/>
      <color indexed="8"/>
      <name val="等线"/>
      <charset val="134"/>
    </font>
    <font>
      <b/>
      <sz val="12"/>
      <color indexed="8"/>
      <name val="等线"/>
      <charset val="134"/>
    </font>
    <font>
      <sz val="10"/>
      <color indexed="8"/>
      <name val="等线"/>
      <charset val="134"/>
    </font>
    <font>
      <b/>
      <sz val="10"/>
      <color indexed="8"/>
      <name val="等线"/>
      <charset val="134"/>
    </font>
    <font>
      <sz val="10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5" borderId="9" applyNumberFormat="0" applyAlignment="0" applyProtection="0">
      <alignment vertical="center"/>
    </xf>
    <xf numFmtId="0" fontId="17" fillId="6" borderId="10" applyNumberFormat="0" applyAlignment="0" applyProtection="0">
      <alignment vertical="center"/>
    </xf>
    <xf numFmtId="0" fontId="18" fillId="6" borderId="9" applyNumberFormat="0" applyAlignment="0" applyProtection="0">
      <alignment vertical="center"/>
    </xf>
    <xf numFmtId="0" fontId="19" fillId="7" borderId="11" applyNumberFormat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</cellStyleXfs>
  <cellXfs count="91">
    <xf numFmtId="0" fontId="0" fillId="0" borderId="0" xfId="0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3" xfId="0" applyFont="1" applyFill="1" applyBorder="1" applyAlignment="1" applyProtection="1">
      <alignment horizontal="left" vertical="center" wrapText="1"/>
    </xf>
    <xf numFmtId="0" fontId="2" fillId="3" borderId="4" xfId="0" applyFont="1" applyFill="1" applyBorder="1" applyAlignment="1" applyProtection="1">
      <alignment horizontal="left" vertical="center" wrapText="1"/>
    </xf>
    <xf numFmtId="0" fontId="2" fillId="3" borderId="2" xfId="0" applyFont="1" applyFill="1" applyBorder="1" applyAlignment="1" applyProtection="1">
      <alignment vertical="center" wrapText="1"/>
    </xf>
    <xf numFmtId="0" fontId="2" fillId="3" borderId="3" xfId="0" applyFont="1" applyFill="1" applyBorder="1" applyAlignment="1" applyProtection="1">
      <alignment vertical="center" wrapText="1"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2" fillId="2" borderId="4" xfId="0" applyFont="1" applyFill="1" applyBorder="1" applyAlignment="1" applyProtection="1">
      <alignment horizontal="left" vertical="center"/>
      <protection locked="0"/>
    </xf>
    <xf numFmtId="0" fontId="2" fillId="2" borderId="4" xfId="0" applyFont="1" applyFill="1" applyBorder="1" applyAlignment="1" applyProtection="1">
      <alignment vertical="center"/>
      <protection locked="0"/>
    </xf>
    <xf numFmtId="0" fontId="2" fillId="2" borderId="2" xfId="0" applyFont="1" applyFill="1" applyBorder="1" applyAlignment="1" applyProtection="1">
      <alignment vertical="center" wrapText="1"/>
      <protection locked="0"/>
    </xf>
    <xf numFmtId="0" fontId="2" fillId="2" borderId="3" xfId="0" applyFont="1" applyFill="1" applyBorder="1" applyAlignment="1" applyProtection="1">
      <alignment vertical="center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right" vertical="center" wrapText="1"/>
      <protection locked="0"/>
    </xf>
    <xf numFmtId="4" fontId="2" fillId="3" borderId="1" xfId="0" applyNumberFormat="1" applyFont="1" applyFill="1" applyBorder="1" applyAlignment="1" applyProtection="1">
      <alignment horizontal="right" vertical="center" wrapText="1"/>
    </xf>
    <xf numFmtId="4" fontId="2" fillId="3" borderId="0" xfId="0" applyNumberFormat="1" applyFont="1" applyFill="1" applyBorder="1" applyAlignment="1" applyProtection="1">
      <alignment horizontal="right" vertical="center" wrapText="1"/>
    </xf>
    <xf numFmtId="0" fontId="2" fillId="3" borderId="2" xfId="0" applyFont="1" applyFill="1" applyBorder="1" applyAlignment="1" applyProtection="1">
      <alignment horizontal="left" vertical="top" wrapText="1"/>
    </xf>
    <xf numFmtId="0" fontId="2" fillId="3" borderId="3" xfId="0" applyFont="1" applyFill="1" applyBorder="1" applyAlignment="1" applyProtection="1">
      <alignment horizontal="left" vertical="top" wrapText="1"/>
    </xf>
    <xf numFmtId="0" fontId="2" fillId="3" borderId="4" xfId="0" applyFont="1" applyFill="1" applyBorder="1" applyAlignment="1" applyProtection="1">
      <alignment horizontal="left" vertical="top" wrapText="1"/>
    </xf>
    <xf numFmtId="0" fontId="2" fillId="2" borderId="2" xfId="0" applyFont="1" applyFill="1" applyBorder="1" applyAlignment="1" applyProtection="1">
      <alignment horizontal="left" vertical="top" wrapText="1"/>
      <protection locked="0"/>
    </xf>
    <xf numFmtId="0" fontId="2" fillId="2" borderId="3" xfId="0" applyFont="1" applyFill="1" applyBorder="1" applyAlignment="1" applyProtection="1">
      <alignment horizontal="left" vertical="top"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 applyProtection="1">
      <alignment horizontal="right" vertical="center" wrapText="1"/>
    </xf>
    <xf numFmtId="0" fontId="2" fillId="2" borderId="0" xfId="0" applyFont="1" applyFill="1" applyBorder="1" applyAlignment="1" applyProtection="1">
      <alignment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>
      <alignment horizontal="center" vertical="center"/>
    </xf>
    <xf numFmtId="0" fontId="2" fillId="2" borderId="2" xfId="0" applyFont="1" applyFill="1" applyBorder="1" applyAlignment="1" applyProtection="1">
      <alignment horizontal="right" vertical="center" wrapText="1"/>
      <protection locked="0"/>
    </xf>
    <xf numFmtId="0" fontId="2" fillId="2" borderId="3" xfId="0" applyFont="1" applyFill="1" applyBorder="1" applyAlignment="1" applyProtection="1">
      <alignment horizontal="right" vertical="center" wrapText="1"/>
      <protection locked="0"/>
    </xf>
    <xf numFmtId="0" fontId="2" fillId="2" borderId="4" xfId="0" applyFont="1" applyFill="1" applyBorder="1" applyAlignment="1" applyProtection="1">
      <alignment horizontal="right" vertical="center" wrapText="1"/>
      <protection locked="0"/>
    </xf>
    <xf numFmtId="0" fontId="2" fillId="3" borderId="4" xfId="0" applyFont="1" applyFill="1" applyBorder="1" applyAlignment="1" applyProtection="1">
      <alignment vertical="center" wrapText="1"/>
    </xf>
    <xf numFmtId="0" fontId="4" fillId="2" borderId="2" xfId="0" applyFont="1" applyFill="1" applyBorder="1" applyAlignment="1" applyProtection="1">
      <alignment vertical="center" wrapText="1"/>
      <protection locked="0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horizontal="left" vertical="top" wrapText="1"/>
      <protection locked="0"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2" fillId="2" borderId="0" xfId="0" applyFont="1" applyFill="1" applyBorder="1" applyAlignment="1">
      <alignment horizontal="left" vertical="center"/>
    </xf>
    <xf numFmtId="0" fontId="5" fillId="2" borderId="1" xfId="0" applyFont="1" applyFill="1" applyBorder="1" applyAlignment="1" applyProtection="1">
      <alignment horizontal="left" vertical="center" wrapText="1"/>
      <protection locked="0"/>
    </xf>
    <xf numFmtId="0" fontId="5" fillId="3" borderId="2" xfId="0" applyFont="1" applyFill="1" applyBorder="1" applyAlignment="1" applyProtection="1">
      <alignment horizontal="left" vertical="center" wrapText="1"/>
    </xf>
    <xf numFmtId="0" fontId="5" fillId="3" borderId="3" xfId="0" applyFont="1" applyFill="1" applyBorder="1" applyAlignment="1" applyProtection="1">
      <alignment horizontal="left" vertical="center" wrapText="1"/>
    </xf>
    <xf numFmtId="0" fontId="5" fillId="3" borderId="4" xfId="0" applyFont="1" applyFill="1" applyBorder="1" applyAlignment="1" applyProtection="1">
      <alignment horizontal="left" vertical="center" wrapText="1"/>
    </xf>
    <xf numFmtId="0" fontId="5" fillId="3" borderId="2" xfId="0" applyFont="1" applyFill="1" applyBorder="1" applyAlignment="1" applyProtection="1">
      <alignment vertical="center" wrapText="1"/>
    </xf>
    <xf numFmtId="0" fontId="5" fillId="3" borderId="3" xfId="0" applyFont="1" applyFill="1" applyBorder="1" applyAlignment="1" applyProtection="1">
      <alignment vertical="center" wrapText="1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 locked="0"/>
    </xf>
    <xf numFmtId="0" fontId="5" fillId="2" borderId="4" xfId="0" applyFont="1" applyFill="1" applyBorder="1" applyAlignment="1" applyProtection="1">
      <alignment vertical="center"/>
      <protection locked="0"/>
    </xf>
    <xf numFmtId="0" fontId="5" fillId="2" borderId="2" xfId="0" applyFont="1" applyFill="1" applyBorder="1" applyAlignment="1" applyProtection="1">
      <alignment vertical="center" wrapText="1"/>
      <protection locked="0"/>
    </xf>
    <xf numFmtId="0" fontId="5" fillId="2" borderId="3" xfId="0" applyFont="1" applyFill="1" applyBorder="1" applyAlignment="1" applyProtection="1">
      <alignment vertical="center"/>
      <protection locked="0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right" vertical="center" wrapText="1"/>
      <protection locked="0"/>
    </xf>
    <xf numFmtId="4" fontId="5" fillId="3" borderId="1" xfId="0" applyNumberFormat="1" applyFont="1" applyFill="1" applyBorder="1" applyAlignment="1" applyProtection="1">
      <alignment horizontal="right" vertical="center" wrapText="1"/>
    </xf>
    <xf numFmtId="4" fontId="5" fillId="3" borderId="0" xfId="0" applyNumberFormat="1" applyFont="1" applyFill="1" applyBorder="1" applyAlignment="1" applyProtection="1">
      <alignment horizontal="right" vertical="center" wrapText="1"/>
    </xf>
    <xf numFmtId="0" fontId="5" fillId="3" borderId="2" xfId="0" applyFont="1" applyFill="1" applyBorder="1" applyAlignment="1" applyProtection="1">
      <alignment horizontal="left" vertical="top" wrapText="1"/>
    </xf>
    <xf numFmtId="0" fontId="5" fillId="3" borderId="3" xfId="0" applyFont="1" applyFill="1" applyBorder="1" applyAlignment="1" applyProtection="1">
      <alignment horizontal="left" vertical="top" wrapText="1"/>
    </xf>
    <xf numFmtId="0" fontId="5" fillId="3" borderId="4" xfId="0" applyFont="1" applyFill="1" applyBorder="1" applyAlignment="1" applyProtection="1">
      <alignment horizontal="left" vertical="top" wrapText="1"/>
    </xf>
    <xf numFmtId="0" fontId="5" fillId="2" borderId="2" xfId="0" applyFont="1" applyFill="1" applyBorder="1" applyAlignment="1" applyProtection="1">
      <alignment horizontal="left" vertical="top" wrapText="1"/>
      <protection locked="0"/>
    </xf>
    <xf numFmtId="0" fontId="5" fillId="2" borderId="3" xfId="0" applyFont="1" applyFill="1" applyBorder="1" applyAlignment="1" applyProtection="1">
      <alignment horizontal="left" vertical="top" wrapText="1"/>
      <protection locked="0"/>
    </xf>
    <xf numFmtId="0" fontId="5" fillId="3" borderId="1" xfId="0" applyFont="1" applyFill="1" applyBorder="1" applyAlignment="1" applyProtection="1">
      <alignment horizontal="left" vertical="center" wrapText="1"/>
    </xf>
    <xf numFmtId="0" fontId="5" fillId="3" borderId="1" xfId="0" applyFont="1" applyFill="1" applyBorder="1" applyAlignment="1" applyProtection="1">
      <alignment horizontal="right" vertical="center" wrapText="1"/>
    </xf>
    <xf numFmtId="0" fontId="5" fillId="2" borderId="2" xfId="0" applyFont="1" applyFill="1" applyBorder="1" applyAlignment="1" applyProtection="1">
      <alignment horizontal="right" vertical="center" wrapText="1"/>
      <protection locked="0"/>
    </xf>
    <xf numFmtId="0" fontId="5" fillId="2" borderId="3" xfId="0" applyFont="1" applyFill="1" applyBorder="1" applyAlignment="1" applyProtection="1">
      <alignment horizontal="right" vertical="center" wrapText="1"/>
      <protection locked="0"/>
    </xf>
    <xf numFmtId="0" fontId="5" fillId="2" borderId="4" xfId="0" applyFont="1" applyFill="1" applyBorder="1" applyAlignment="1" applyProtection="1">
      <alignment horizontal="right" vertical="center" wrapText="1"/>
      <protection locked="0"/>
    </xf>
    <xf numFmtId="0" fontId="5" fillId="3" borderId="4" xfId="0" applyFont="1" applyFill="1" applyBorder="1" applyAlignment="1" applyProtection="1">
      <alignment vertical="center" wrapText="1"/>
    </xf>
    <xf numFmtId="0" fontId="6" fillId="2" borderId="2" xfId="0" applyFont="1" applyFill="1" applyBorder="1" applyAlignment="1" applyProtection="1">
      <alignment vertical="center" wrapText="1"/>
      <protection locked="0"/>
    </xf>
    <xf numFmtId="0" fontId="5" fillId="3" borderId="1" xfId="0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vertical="center"/>
    </xf>
    <xf numFmtId="0" fontId="5" fillId="2" borderId="4" xfId="0" applyFont="1" applyFill="1" applyBorder="1" applyAlignment="1" applyProtection="1">
      <alignment horizontal="left" vertical="top" wrapText="1"/>
      <protection locked="0"/>
    </xf>
    <xf numFmtId="9" fontId="7" fillId="0" borderId="0" xfId="0" applyNumberFormat="1" applyFont="1" applyFill="1" applyBorder="1" applyAlignment="1">
      <alignment vertical="center"/>
    </xf>
    <xf numFmtId="0" fontId="5" fillId="2" borderId="1" xfId="0" applyFon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vertical="center"/>
      <protection locked="0"/>
    </xf>
    <xf numFmtId="0" fontId="2" fillId="2" borderId="2" xfId="0" applyFont="1" applyFill="1" applyBorder="1" applyAlignment="1" applyProtection="1">
      <alignment vertical="center"/>
      <protection locked="0"/>
    </xf>
    <xf numFmtId="9" fontId="2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1" fillId="2" borderId="0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2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Alignment="1" applyProtection="1">
      <alignment horizontal="left" vertical="center" wrapText="1"/>
      <protection locked="0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50"/>
  <sheetViews>
    <sheetView workbookViewId="0">
      <selection activeCell="Y17" sqref="Y17"/>
    </sheetView>
  </sheetViews>
  <sheetFormatPr defaultColWidth="9" defaultRowHeight="14.25"/>
  <cols>
    <col min="1" max="2" width="9.4" style="2" customWidth="1"/>
    <col min="3" max="3" width="14.2" style="2" customWidth="1"/>
    <col min="4" max="4" width="10.875" style="2" customWidth="1"/>
    <col min="5" max="5" width="9.4" style="2" customWidth="1"/>
    <col min="6" max="6" width="8" style="2" customWidth="1"/>
    <col min="7" max="7" width="8.9" style="2" customWidth="1"/>
    <col min="8" max="8" width="7.6" style="2" customWidth="1"/>
    <col min="9" max="9" width="7.5" style="2" customWidth="1"/>
    <col min="10" max="11" width="7.2" style="2" customWidth="1"/>
    <col min="12" max="12" width="34.5833333333333" style="2" customWidth="1"/>
    <col min="13" max="16" width="9" style="1"/>
    <col min="17" max="22" width="9" style="1" hidden="1" customWidth="1"/>
    <col min="23" max="16384" width="9" style="1"/>
  </cols>
  <sheetData>
    <row r="1" s="1" customFormat="1" ht="25.5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="1" customFormat="1" ht="30" customHeight="1" spans="1:21">
      <c r="A2" s="46" t="s">
        <v>1</v>
      </c>
      <c r="B2" s="47" t="s">
        <v>2</v>
      </c>
      <c r="C2" s="48"/>
      <c r="D2" s="49"/>
      <c r="E2" s="46" t="s">
        <v>3</v>
      </c>
      <c r="F2" s="47" t="s">
        <v>4</v>
      </c>
      <c r="G2" s="48"/>
      <c r="H2" s="49"/>
      <c r="I2" s="46" t="s">
        <v>5</v>
      </c>
      <c r="J2" s="73" t="s">
        <v>6</v>
      </c>
      <c r="K2" s="74"/>
      <c r="L2" s="75"/>
      <c r="M2" s="1"/>
      <c r="N2" s="1"/>
      <c r="O2" s="1"/>
      <c r="P2" s="1"/>
      <c r="Q2" s="1"/>
      <c r="R2" s="1"/>
      <c r="S2" s="1"/>
      <c r="T2" s="1"/>
      <c r="U2" s="1" t="s">
        <v>7</v>
      </c>
    </row>
    <row r="3" s="1" customFormat="1" ht="19.95" customHeight="1" spans="1:12">
      <c r="A3" s="46" t="s">
        <v>8</v>
      </c>
      <c r="B3" s="47" t="s">
        <v>9</v>
      </c>
      <c r="C3" s="48"/>
      <c r="D3" s="49"/>
      <c r="E3" s="46" t="s">
        <v>10</v>
      </c>
      <c r="F3" s="50" t="s">
        <v>11</v>
      </c>
      <c r="G3" s="51"/>
      <c r="H3" s="51"/>
      <c r="I3" s="51"/>
      <c r="J3" s="51"/>
      <c r="K3" s="51"/>
      <c r="L3" s="76"/>
    </row>
    <row r="4" s="1" customFormat="1" ht="19.95" customHeight="1" spans="1:12">
      <c r="A4" s="52" t="s">
        <v>12</v>
      </c>
      <c r="B4" s="53" t="s">
        <v>13</v>
      </c>
      <c r="C4" s="54"/>
      <c r="D4" s="55"/>
      <c r="E4" s="56" t="s">
        <v>14</v>
      </c>
      <c r="F4" s="57" t="s">
        <v>15</v>
      </c>
      <c r="G4" s="58"/>
      <c r="H4" s="58"/>
      <c r="I4" s="58"/>
      <c r="J4" s="58"/>
      <c r="K4" s="58"/>
      <c r="L4" s="56"/>
    </row>
    <row r="5" s="1" customFormat="1" ht="15.75" customHeight="1" spans="1:12">
      <c r="A5" s="59" t="s">
        <v>16</v>
      </c>
      <c r="B5" s="60"/>
      <c r="C5" s="61" t="s">
        <v>17</v>
      </c>
      <c r="D5" s="59" t="s">
        <v>18</v>
      </c>
      <c r="E5" s="60"/>
      <c r="F5" s="62" t="s">
        <v>19</v>
      </c>
      <c r="G5" s="62"/>
      <c r="H5" s="62"/>
      <c r="I5" s="62"/>
      <c r="J5" s="62" t="s">
        <v>20</v>
      </c>
      <c r="K5" s="77" t="s">
        <v>21</v>
      </c>
      <c r="L5" s="62" t="s">
        <v>22</v>
      </c>
    </row>
    <row r="6" s="1" customFormat="1" spans="1:12">
      <c r="A6" s="63" t="s">
        <v>23</v>
      </c>
      <c r="B6" s="63"/>
      <c r="C6" s="64">
        <v>2185700</v>
      </c>
      <c r="D6" s="64">
        <v>2185700</v>
      </c>
      <c r="E6" s="64"/>
      <c r="F6" s="64">
        <f>F7+F8+F9</f>
        <v>2183339.99</v>
      </c>
      <c r="G6" s="64"/>
      <c r="H6" s="64"/>
      <c r="I6" s="64"/>
      <c r="J6" s="78" t="s">
        <v>24</v>
      </c>
      <c r="K6" s="72">
        <f>IF(OR(D6=0,D6="0"),0,ROUND(((F7+F8+F9)/D6)*100,2))</f>
        <v>99.89</v>
      </c>
      <c r="L6" s="79"/>
    </row>
    <row r="7" s="1" customFormat="1" spans="1:12">
      <c r="A7" s="63" t="s">
        <v>25</v>
      </c>
      <c r="B7" s="63"/>
      <c r="C7" s="64">
        <v>2185700</v>
      </c>
      <c r="D7" s="64">
        <v>2185700</v>
      </c>
      <c r="E7" s="64"/>
      <c r="F7" s="64">
        <v>2183339.99</v>
      </c>
      <c r="G7" s="64"/>
      <c r="H7" s="64"/>
      <c r="I7" s="64"/>
      <c r="J7" s="72"/>
      <c r="K7" s="72">
        <f>IF(OR(D7=0,D7="0"),0,ROUND((F7/D7)*100,2))</f>
        <v>99.89</v>
      </c>
      <c r="L7" s="72"/>
    </row>
    <row r="8" s="1" customFormat="1" spans="1:12">
      <c r="A8" s="63" t="s">
        <v>26</v>
      </c>
      <c r="B8" s="63"/>
      <c r="C8" s="64">
        <v>0</v>
      </c>
      <c r="D8" s="64">
        <v>0</v>
      </c>
      <c r="E8" s="64"/>
      <c r="F8" s="65" t="s">
        <v>27</v>
      </c>
      <c r="G8" s="65"/>
      <c r="H8" s="65"/>
      <c r="I8" s="65"/>
      <c r="J8" s="72"/>
      <c r="K8" s="72">
        <f>IF(OR(D8=0,D8="0"),0,ROUND((F8/D8)*100,2))</f>
        <v>0</v>
      </c>
      <c r="L8" s="72"/>
    </row>
    <row r="9" s="1" customFormat="1" spans="1:12">
      <c r="A9" s="63" t="s">
        <v>28</v>
      </c>
      <c r="B9" s="63"/>
      <c r="C9" s="64">
        <v>0</v>
      </c>
      <c r="D9" s="64">
        <v>0</v>
      </c>
      <c r="E9" s="64"/>
      <c r="F9" s="64" t="s">
        <v>27</v>
      </c>
      <c r="G9" s="64"/>
      <c r="H9" s="64"/>
      <c r="I9" s="64"/>
      <c r="J9" s="72"/>
      <c r="K9" s="72">
        <f>IF(OR(D9="0",D9=0),0,(ROUND((F9/D9)*100,2)))</f>
        <v>0</v>
      </c>
      <c r="L9" s="72"/>
    </row>
    <row r="10" s="1" customFormat="1" spans="1:12">
      <c r="A10" s="62" t="s">
        <v>29</v>
      </c>
      <c r="B10" s="62"/>
      <c r="C10" s="62"/>
      <c r="D10" s="62"/>
      <c r="E10" s="62"/>
      <c r="F10" s="62" t="s">
        <v>30</v>
      </c>
      <c r="G10" s="62"/>
      <c r="H10" s="62"/>
      <c r="I10" s="62"/>
      <c r="J10" s="62"/>
      <c r="K10" s="62"/>
      <c r="L10" s="62"/>
    </row>
    <row r="11" s="1" customFormat="1" ht="39" customHeight="1" spans="1:12">
      <c r="A11" s="66" t="s">
        <v>31</v>
      </c>
      <c r="B11" s="67"/>
      <c r="C11" s="67"/>
      <c r="D11" s="67"/>
      <c r="E11" s="68"/>
      <c r="F11" s="69" t="s">
        <v>32</v>
      </c>
      <c r="G11" s="70"/>
      <c r="H11" s="70"/>
      <c r="I11" s="70"/>
      <c r="J11" s="70"/>
      <c r="K11" s="70"/>
      <c r="L11" s="80"/>
    </row>
    <row r="12" s="1" customFormat="1" ht="28.5" customHeight="1" spans="1:12">
      <c r="A12" s="62" t="s">
        <v>33</v>
      </c>
      <c r="B12" s="62" t="s">
        <v>34</v>
      </c>
      <c r="C12" s="59" t="s">
        <v>35</v>
      </c>
      <c r="D12" s="60"/>
      <c r="E12" s="60" t="s">
        <v>36</v>
      </c>
      <c r="F12" s="62" t="s">
        <v>37</v>
      </c>
      <c r="G12" s="62" t="s">
        <v>38</v>
      </c>
      <c r="H12" s="62" t="s">
        <v>39</v>
      </c>
      <c r="I12" s="62" t="s">
        <v>40</v>
      </c>
      <c r="J12" s="62" t="s">
        <v>20</v>
      </c>
      <c r="K12" s="62" t="s">
        <v>22</v>
      </c>
      <c r="L12" s="62" t="s">
        <v>41</v>
      </c>
    </row>
    <row r="13" s="1" customFormat="1" ht="31.2" customHeight="1" spans="1:12">
      <c r="A13" s="71" t="s">
        <v>42</v>
      </c>
      <c r="B13" s="71" t="s">
        <v>43</v>
      </c>
      <c r="C13" s="71" t="s">
        <v>44</v>
      </c>
      <c r="D13" s="71"/>
      <c r="E13" s="71" t="s">
        <v>45</v>
      </c>
      <c r="F13" s="72" t="s">
        <v>46</v>
      </c>
      <c r="G13" s="71" t="s">
        <v>47</v>
      </c>
      <c r="H13" s="63">
        <v>150</v>
      </c>
      <c r="I13" s="63" t="s">
        <v>48</v>
      </c>
      <c r="J13" s="72" t="s">
        <v>49</v>
      </c>
      <c r="K13" s="72">
        <v>11.25</v>
      </c>
      <c r="L13" s="82" t="s">
        <v>50</v>
      </c>
    </row>
    <row r="14" s="1" customFormat="1" ht="27" customHeight="1" spans="1:12">
      <c r="A14" s="71" t="s">
        <v>42</v>
      </c>
      <c r="B14" s="71" t="s">
        <v>43</v>
      </c>
      <c r="C14" s="71" t="s">
        <v>51</v>
      </c>
      <c r="D14" s="71"/>
      <c r="E14" s="71" t="s">
        <v>45</v>
      </c>
      <c r="F14" s="72" t="s">
        <v>52</v>
      </c>
      <c r="G14" s="71" t="s">
        <v>53</v>
      </c>
      <c r="H14" s="63">
        <v>644</v>
      </c>
      <c r="I14" s="63">
        <v>81</v>
      </c>
      <c r="J14" s="72" t="s">
        <v>54</v>
      </c>
      <c r="K14" s="72">
        <v>8.1</v>
      </c>
      <c r="L14" s="82" t="s">
        <v>55</v>
      </c>
    </row>
    <row r="15" s="1" customFormat="1" ht="24" customHeight="1" spans="1:12">
      <c r="A15" s="71" t="s">
        <v>42</v>
      </c>
      <c r="B15" s="71" t="s">
        <v>43</v>
      </c>
      <c r="C15" s="71" t="s">
        <v>56</v>
      </c>
      <c r="D15" s="71"/>
      <c r="E15" s="71" t="s">
        <v>45</v>
      </c>
      <c r="F15" s="72" t="s">
        <v>57</v>
      </c>
      <c r="G15" s="71" t="s">
        <v>53</v>
      </c>
      <c r="H15" s="63">
        <v>1</v>
      </c>
      <c r="I15" s="63">
        <v>100</v>
      </c>
      <c r="J15" s="72" t="s">
        <v>49</v>
      </c>
      <c r="K15" s="72">
        <v>15</v>
      </c>
      <c r="L15" s="82"/>
    </row>
    <row r="16" s="1" customFormat="1" ht="25" customHeight="1" spans="1:12">
      <c r="A16" s="71" t="s">
        <v>42</v>
      </c>
      <c r="B16" s="71" t="s">
        <v>43</v>
      </c>
      <c r="C16" s="71" t="s">
        <v>58</v>
      </c>
      <c r="D16" s="71"/>
      <c r="E16" s="71" t="s">
        <v>45</v>
      </c>
      <c r="F16" s="72" t="s">
        <v>59</v>
      </c>
      <c r="G16" s="71" t="s">
        <v>53</v>
      </c>
      <c r="H16" s="63" t="s">
        <v>60</v>
      </c>
      <c r="I16" s="63" t="s">
        <v>60</v>
      </c>
      <c r="J16" s="72" t="s">
        <v>61</v>
      </c>
      <c r="K16" s="72" t="s">
        <v>60</v>
      </c>
      <c r="L16" s="82" t="s">
        <v>60</v>
      </c>
    </row>
    <row r="17" s="1" customFormat="1" ht="24" customHeight="1" spans="1:12">
      <c r="A17" s="71" t="s">
        <v>42</v>
      </c>
      <c r="B17" s="71" t="s">
        <v>43</v>
      </c>
      <c r="C17" s="71" t="s">
        <v>62</v>
      </c>
      <c r="D17" s="71"/>
      <c r="E17" s="71" t="s">
        <v>45</v>
      </c>
      <c r="F17" s="72" t="s">
        <v>63</v>
      </c>
      <c r="G17" s="71" t="s">
        <v>53</v>
      </c>
      <c r="H17" s="63">
        <v>312</v>
      </c>
      <c r="I17" s="63">
        <v>100</v>
      </c>
      <c r="J17" s="72" t="s">
        <v>54</v>
      </c>
      <c r="K17" s="72">
        <v>10</v>
      </c>
      <c r="L17" s="82" t="s">
        <v>60</v>
      </c>
    </row>
    <row r="18" s="1" customFormat="1" ht="31.2" customHeight="1" spans="1:12">
      <c r="A18" s="71" t="s">
        <v>64</v>
      </c>
      <c r="B18" s="71" t="s">
        <v>65</v>
      </c>
      <c r="C18" s="71" t="s">
        <v>66</v>
      </c>
      <c r="D18" s="71"/>
      <c r="E18" s="71" t="s">
        <v>45</v>
      </c>
      <c r="F18" s="72" t="s">
        <v>67</v>
      </c>
      <c r="G18" s="71" t="s">
        <v>68</v>
      </c>
      <c r="H18" s="63" t="s">
        <v>60</v>
      </c>
      <c r="I18" s="63" t="s">
        <v>60</v>
      </c>
      <c r="J18" s="72" t="s">
        <v>54</v>
      </c>
      <c r="K18" s="72" t="s">
        <v>60</v>
      </c>
      <c r="L18" s="82" t="s">
        <v>60</v>
      </c>
    </row>
    <row r="19" s="1" customFormat="1" ht="31.2" customHeight="1" spans="1:12">
      <c r="A19" s="71" t="s">
        <v>69</v>
      </c>
      <c r="B19" s="71" t="s">
        <v>70</v>
      </c>
      <c r="C19" s="71" t="s">
        <v>71</v>
      </c>
      <c r="D19" s="71"/>
      <c r="E19" s="71" t="s">
        <v>45</v>
      </c>
      <c r="F19" s="72" t="s">
        <v>72</v>
      </c>
      <c r="G19" s="71" t="s">
        <v>68</v>
      </c>
      <c r="H19" s="63">
        <v>100</v>
      </c>
      <c r="I19" s="63">
        <v>100</v>
      </c>
      <c r="J19" s="72" t="s">
        <v>54</v>
      </c>
      <c r="K19" s="72" t="s">
        <v>60</v>
      </c>
      <c r="L19" s="82" t="s">
        <v>60</v>
      </c>
    </row>
    <row r="20" s="1" customFormat="1" ht="25" customHeight="1" spans="1:12">
      <c r="A20" s="71" t="s">
        <v>73</v>
      </c>
      <c r="B20" s="71"/>
      <c r="C20" s="71"/>
      <c r="D20" s="71"/>
      <c r="E20" s="71"/>
      <c r="F20" s="72"/>
      <c r="G20" s="71"/>
      <c r="H20" s="63"/>
      <c r="I20" s="63"/>
      <c r="J20" s="72">
        <v>100</v>
      </c>
      <c r="K20" s="72">
        <v>44.35</v>
      </c>
      <c r="L20" s="82" t="s">
        <v>60</v>
      </c>
    </row>
    <row r="21" s="1" customFormat="1" spans="1:12">
      <c r="A21" s="2"/>
      <c r="B21" s="2"/>
      <c r="C21" s="35"/>
      <c r="D21" s="35"/>
      <c r="E21" s="2"/>
      <c r="F21" s="2"/>
      <c r="G21" s="2"/>
      <c r="H21" s="2"/>
      <c r="I21" s="2"/>
      <c r="J21" s="2"/>
      <c r="K21" s="2"/>
      <c r="L21" s="45"/>
    </row>
    <row r="22" s="1" customFormat="1" spans="1:12">
      <c r="A22" s="2"/>
      <c r="B22" s="2"/>
      <c r="C22" s="35"/>
      <c r="D22" s="35"/>
      <c r="E22" s="2"/>
      <c r="F22" s="2"/>
      <c r="G22" s="2"/>
      <c r="H22" s="2"/>
      <c r="I22" s="2"/>
      <c r="J22" s="2"/>
      <c r="K22" s="2"/>
      <c r="L22" s="45"/>
    </row>
    <row r="23" s="1" customFormat="1" spans="1:12">
      <c r="A23" s="2"/>
      <c r="B23" s="2"/>
      <c r="C23" s="35"/>
      <c r="D23" s="35"/>
      <c r="E23" s="2"/>
      <c r="F23" s="2"/>
      <c r="G23" s="2"/>
      <c r="H23" s="2"/>
      <c r="I23" s="2"/>
      <c r="J23" s="2"/>
      <c r="K23" s="2"/>
      <c r="L23" s="45"/>
    </row>
    <row r="24" s="1" customFormat="1" spans="1:12">
      <c r="A24" s="2"/>
      <c r="B24" s="2"/>
      <c r="C24" s="35"/>
      <c r="D24" s="35"/>
      <c r="E24" s="2"/>
      <c r="F24" s="2"/>
      <c r="G24" s="2"/>
      <c r="H24" s="2"/>
      <c r="I24" s="2"/>
      <c r="J24" s="2"/>
      <c r="K24" s="2"/>
      <c r="L24" s="45"/>
    </row>
    <row r="25" s="1" customFormat="1" spans="1:12">
      <c r="A25" s="2"/>
      <c r="B25" s="2"/>
      <c r="C25" s="35"/>
      <c r="D25" s="35"/>
      <c r="E25" s="2"/>
      <c r="F25" s="2"/>
      <c r="G25" s="2"/>
      <c r="H25" s="2"/>
      <c r="I25" s="2"/>
      <c r="J25" s="2"/>
      <c r="K25" s="2"/>
      <c r="L25" s="45"/>
    </row>
    <row r="26" s="1" customFormat="1" spans="1:12">
      <c r="A26" s="2"/>
      <c r="B26" s="2"/>
      <c r="C26" s="35"/>
      <c r="D26" s="35"/>
      <c r="E26" s="2"/>
      <c r="F26" s="2"/>
      <c r="G26" s="2"/>
      <c r="H26" s="2"/>
      <c r="I26" s="2"/>
      <c r="J26" s="2"/>
      <c r="K26" s="2"/>
      <c r="L26" s="45"/>
    </row>
    <row r="27" s="1" customFormat="1" spans="1:12">
      <c r="A27" s="2"/>
      <c r="B27" s="2"/>
      <c r="C27" s="35"/>
      <c r="D27" s="35"/>
      <c r="E27" s="2"/>
      <c r="F27" s="2"/>
      <c r="G27" s="2"/>
      <c r="H27" s="2"/>
      <c r="I27" s="2"/>
      <c r="J27" s="2"/>
      <c r="K27" s="2"/>
      <c r="L27" s="45"/>
    </row>
    <row r="28" s="1" customFormat="1" spans="1:12">
      <c r="A28" s="2"/>
      <c r="B28" s="2"/>
      <c r="C28" s="35"/>
      <c r="D28" s="35"/>
      <c r="E28" s="2"/>
      <c r="F28" s="2"/>
      <c r="G28" s="2"/>
      <c r="H28" s="2"/>
      <c r="I28" s="2"/>
      <c r="J28" s="2"/>
      <c r="K28" s="2"/>
      <c r="L28" s="45"/>
    </row>
    <row r="29" s="1" customFormat="1" spans="1:12">
      <c r="A29" s="2"/>
      <c r="B29" s="2"/>
      <c r="C29" s="35"/>
      <c r="D29" s="35"/>
      <c r="E29" s="2"/>
      <c r="F29" s="2"/>
      <c r="G29" s="2"/>
      <c r="H29" s="2"/>
      <c r="I29" s="2"/>
      <c r="J29" s="2"/>
      <c r="K29" s="2"/>
      <c r="L29" s="45"/>
    </row>
    <row r="30" s="1" customFormat="1" spans="1:12">
      <c r="A30" s="2"/>
      <c r="B30" s="2"/>
      <c r="C30" s="35"/>
      <c r="D30" s="35"/>
      <c r="E30" s="2"/>
      <c r="F30" s="2"/>
      <c r="G30" s="2"/>
      <c r="H30" s="2"/>
      <c r="I30" s="2"/>
      <c r="J30" s="2"/>
      <c r="K30" s="2"/>
      <c r="L30" s="45"/>
    </row>
    <row r="31" s="1" customFormat="1" spans="1:12">
      <c r="A31" s="2"/>
      <c r="B31" s="2"/>
      <c r="C31" s="35"/>
      <c r="D31" s="35"/>
      <c r="E31" s="2"/>
      <c r="F31" s="2"/>
      <c r="G31" s="2"/>
      <c r="H31" s="2"/>
      <c r="I31" s="2"/>
      <c r="J31" s="2"/>
      <c r="K31" s="2"/>
      <c r="L31" s="45"/>
    </row>
    <row r="32" s="1" customFormat="1" spans="1:12">
      <c r="A32" s="2"/>
      <c r="B32" s="2"/>
      <c r="C32" s="35"/>
      <c r="D32" s="35"/>
      <c r="E32" s="2"/>
      <c r="F32" s="2"/>
      <c r="G32" s="2"/>
      <c r="H32" s="2"/>
      <c r="I32" s="2"/>
      <c r="J32" s="2"/>
      <c r="K32" s="2"/>
      <c r="L32" s="45"/>
    </row>
    <row r="33" s="1" customFormat="1" spans="1:12">
      <c r="A33" s="2"/>
      <c r="B33" s="2"/>
      <c r="C33" s="35"/>
      <c r="D33" s="35"/>
      <c r="E33" s="2"/>
      <c r="F33" s="2"/>
      <c r="G33" s="2"/>
      <c r="H33" s="2"/>
      <c r="I33" s="2"/>
      <c r="J33" s="2"/>
      <c r="K33" s="2"/>
      <c r="L33" s="45"/>
    </row>
    <row r="34" s="1" customFormat="1" spans="1:12">
      <c r="A34" s="2"/>
      <c r="B34" s="2"/>
      <c r="C34" s="35"/>
      <c r="D34" s="35"/>
      <c r="E34" s="2"/>
      <c r="F34" s="2"/>
      <c r="G34" s="2"/>
      <c r="H34" s="2"/>
      <c r="I34" s="2"/>
      <c r="J34" s="2"/>
      <c r="K34" s="2"/>
      <c r="L34" s="45"/>
    </row>
    <row r="35" s="1" customFormat="1" spans="1:12">
      <c r="A35" s="2"/>
      <c r="B35" s="2"/>
      <c r="C35" s="35"/>
      <c r="D35" s="35"/>
      <c r="E35" s="2"/>
      <c r="F35" s="2"/>
      <c r="G35" s="2"/>
      <c r="H35" s="2"/>
      <c r="I35" s="2"/>
      <c r="J35" s="2"/>
      <c r="K35" s="2"/>
      <c r="L35" s="45"/>
    </row>
    <row r="36" s="1" customFormat="1" spans="1:12">
      <c r="A36" s="2"/>
      <c r="B36" s="2"/>
      <c r="C36" s="35"/>
      <c r="D36" s="35"/>
      <c r="E36" s="2"/>
      <c r="F36" s="2"/>
      <c r="G36" s="2"/>
      <c r="H36" s="2"/>
      <c r="I36" s="2"/>
      <c r="J36" s="2"/>
      <c r="K36" s="2"/>
      <c r="L36" s="45"/>
    </row>
    <row r="37" s="1" customFormat="1" spans="1:12">
      <c r="A37" s="2"/>
      <c r="B37" s="2"/>
      <c r="C37" s="35"/>
      <c r="D37" s="35"/>
      <c r="E37" s="2"/>
      <c r="F37" s="2"/>
      <c r="G37" s="2"/>
      <c r="H37" s="2"/>
      <c r="I37" s="2"/>
      <c r="J37" s="2"/>
      <c r="K37" s="2"/>
      <c r="L37" s="45"/>
    </row>
    <row r="38" s="1" customFormat="1" spans="1:12">
      <c r="A38" s="2"/>
      <c r="B38" s="2"/>
      <c r="C38" s="35"/>
      <c r="D38" s="35"/>
      <c r="E38" s="2"/>
      <c r="F38" s="2"/>
      <c r="G38" s="2"/>
      <c r="H38" s="2"/>
      <c r="I38" s="2"/>
      <c r="J38" s="2"/>
      <c r="K38" s="2"/>
      <c r="L38" s="45"/>
    </row>
    <row r="39" s="1" customFormat="1" spans="1:12">
      <c r="A39" s="2"/>
      <c r="B39" s="2"/>
      <c r="C39" s="35"/>
      <c r="D39" s="35"/>
      <c r="E39" s="2"/>
      <c r="F39" s="2"/>
      <c r="G39" s="2"/>
      <c r="H39" s="2"/>
      <c r="I39" s="2"/>
      <c r="J39" s="2"/>
      <c r="K39" s="2"/>
      <c r="L39" s="45"/>
    </row>
    <row r="40" s="1" customFormat="1" spans="1:12">
      <c r="A40" s="2"/>
      <c r="B40" s="2"/>
      <c r="C40" s="35"/>
      <c r="D40" s="35"/>
      <c r="E40" s="2"/>
      <c r="F40" s="2"/>
      <c r="G40" s="2"/>
      <c r="H40" s="2"/>
      <c r="I40" s="2"/>
      <c r="J40" s="2"/>
      <c r="K40" s="2"/>
      <c r="L40" s="45"/>
    </row>
    <row r="41" s="1" customFormat="1" spans="1:12">
      <c r="A41" s="2"/>
      <c r="B41" s="2"/>
      <c r="C41" s="35"/>
      <c r="D41" s="35"/>
      <c r="E41" s="2"/>
      <c r="F41" s="2"/>
      <c r="G41" s="2"/>
      <c r="H41" s="2"/>
      <c r="I41" s="2"/>
      <c r="J41" s="2"/>
      <c r="K41" s="2"/>
      <c r="L41" s="45"/>
    </row>
    <row r="42" s="1" customFormat="1" spans="1:12">
      <c r="A42" s="2"/>
      <c r="B42" s="2"/>
      <c r="C42" s="35"/>
      <c r="D42" s="35"/>
      <c r="E42" s="2"/>
      <c r="F42" s="2"/>
      <c r="G42" s="2"/>
      <c r="H42" s="2"/>
      <c r="I42" s="2"/>
      <c r="J42" s="2"/>
      <c r="K42" s="2"/>
      <c r="L42" s="45"/>
    </row>
    <row r="43" s="1" customFormat="1" spans="1:12">
      <c r="A43" s="2"/>
      <c r="B43" s="2"/>
      <c r="C43" s="35"/>
      <c r="D43" s="35"/>
      <c r="E43" s="2"/>
      <c r="F43" s="2"/>
      <c r="G43" s="2"/>
      <c r="H43" s="2"/>
      <c r="I43" s="2"/>
      <c r="J43" s="2"/>
      <c r="K43" s="2"/>
      <c r="L43" s="45"/>
    </row>
    <row r="44" s="1" customFormat="1" spans="1:12">
      <c r="A44" s="2"/>
      <c r="B44" s="2"/>
      <c r="C44" s="35"/>
      <c r="D44" s="35"/>
      <c r="E44" s="2"/>
      <c r="F44" s="2"/>
      <c r="G44" s="2"/>
      <c r="H44" s="2"/>
      <c r="I44" s="2"/>
      <c r="J44" s="2"/>
      <c r="K44" s="2"/>
      <c r="L44" s="45"/>
    </row>
    <row r="45" s="1" customFormat="1" spans="1:12">
      <c r="A45" s="2"/>
      <c r="B45" s="2"/>
      <c r="C45" s="35"/>
      <c r="D45" s="35"/>
      <c r="E45" s="2"/>
      <c r="F45" s="2"/>
      <c r="G45" s="2"/>
      <c r="H45" s="2"/>
      <c r="I45" s="2"/>
      <c r="J45" s="2"/>
      <c r="K45" s="2"/>
      <c r="L45" s="45"/>
    </row>
    <row r="46" s="1" customFormat="1" spans="1:12">
      <c r="A46" s="2"/>
      <c r="B46" s="2"/>
      <c r="C46" s="35"/>
      <c r="D46" s="35"/>
      <c r="E46" s="2"/>
      <c r="F46" s="2"/>
      <c r="G46" s="2"/>
      <c r="H46" s="2"/>
      <c r="I46" s="2"/>
      <c r="J46" s="2"/>
      <c r="K46" s="2"/>
      <c r="L46" s="45"/>
    </row>
    <row r="47" s="1" customFormat="1" spans="1:12">
      <c r="A47" s="2"/>
      <c r="B47" s="2"/>
      <c r="C47" s="35"/>
      <c r="D47" s="35"/>
      <c r="E47" s="2"/>
      <c r="F47" s="2"/>
      <c r="G47" s="2"/>
      <c r="H47" s="2"/>
      <c r="I47" s="2"/>
      <c r="J47" s="2"/>
      <c r="K47" s="2"/>
      <c r="L47" s="45"/>
    </row>
    <row r="48" s="1" customFormat="1" spans="1:12">
      <c r="A48" s="2"/>
      <c r="B48" s="2"/>
      <c r="C48" s="35"/>
      <c r="D48" s="35"/>
      <c r="E48" s="2"/>
      <c r="F48" s="2"/>
      <c r="G48" s="2"/>
      <c r="H48" s="2"/>
      <c r="I48" s="2"/>
      <c r="J48" s="2"/>
      <c r="K48" s="2"/>
      <c r="L48" s="45"/>
    </row>
    <row r="49" s="1" customFormat="1" spans="1:12">
      <c r="A49" s="2"/>
      <c r="B49" s="2"/>
      <c r="C49" s="35"/>
      <c r="D49" s="35"/>
      <c r="E49" s="2"/>
      <c r="F49" s="2"/>
      <c r="G49" s="2"/>
      <c r="H49" s="2"/>
      <c r="I49" s="2"/>
      <c r="J49" s="2"/>
      <c r="K49" s="2"/>
      <c r="L49" s="2"/>
    </row>
    <row r="50" s="1" customFormat="1" spans="1:12">
      <c r="A50" s="2"/>
      <c r="B50" s="2"/>
      <c r="C50" s="35"/>
      <c r="D50" s="35"/>
      <c r="E50" s="2"/>
      <c r="F50" s="2"/>
      <c r="G50" s="2"/>
      <c r="H50" s="2"/>
      <c r="I50" s="2"/>
      <c r="J50" s="2"/>
      <c r="K50" s="2"/>
      <c r="L50" s="2"/>
    </row>
  </sheetData>
  <mergeCells count="66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C13:D13"/>
    <mergeCell ref="C14:D14"/>
    <mergeCell ref="C15:D15"/>
    <mergeCell ref="C16:D16"/>
    <mergeCell ref="C17:D17"/>
    <mergeCell ref="C18:D18"/>
    <mergeCell ref="C19:D19"/>
    <mergeCell ref="A20:I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50"/>
  <sheetViews>
    <sheetView workbookViewId="0">
      <selection activeCell="J19" sqref="J19"/>
    </sheetView>
  </sheetViews>
  <sheetFormatPr defaultColWidth="9" defaultRowHeight="14.25"/>
  <cols>
    <col min="1" max="2" width="9.375" style="2" customWidth="1"/>
    <col min="3" max="3" width="14.25" style="2" customWidth="1"/>
    <col min="4" max="4" width="8.625" style="2" customWidth="1"/>
    <col min="5" max="5" width="9.375" style="2" customWidth="1"/>
    <col min="6" max="6" width="8" style="2" customWidth="1"/>
    <col min="7" max="7" width="8.875" style="2" customWidth="1"/>
    <col min="8" max="8" width="7.625" style="2" customWidth="1"/>
    <col min="9" max="9" width="7.5" style="2" customWidth="1"/>
    <col min="10" max="11" width="7.25" style="2" customWidth="1"/>
    <col min="12" max="12" width="25.625" style="2" customWidth="1"/>
    <col min="13" max="16" width="9" style="1"/>
    <col min="17" max="22" width="9" style="1" hidden="1" customWidth="1"/>
    <col min="23" max="16384" width="9" style="1"/>
  </cols>
  <sheetData>
    <row r="1" s="1" customFormat="1" ht="25.5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="1" customFormat="1" ht="42" customHeight="1" spans="1:21">
      <c r="A2" s="4" t="s">
        <v>1</v>
      </c>
      <c r="B2" s="5" t="s">
        <v>74</v>
      </c>
      <c r="C2" s="6"/>
      <c r="D2" s="7"/>
      <c r="E2" s="4" t="s">
        <v>3</v>
      </c>
      <c r="F2" s="5" t="s">
        <v>75</v>
      </c>
      <c r="G2" s="6"/>
      <c r="H2" s="7"/>
      <c r="I2" s="4" t="s">
        <v>5</v>
      </c>
      <c r="J2" s="88">
        <v>13648606197</v>
      </c>
      <c r="K2" s="89"/>
      <c r="L2" s="90"/>
      <c r="M2" s="1"/>
      <c r="N2" s="1"/>
      <c r="O2" s="1"/>
      <c r="P2" s="1"/>
      <c r="Q2" s="1"/>
      <c r="R2" s="1"/>
      <c r="S2" s="1"/>
      <c r="T2" s="1"/>
      <c r="U2" s="1" t="s">
        <v>76</v>
      </c>
    </row>
    <row r="3" s="1" customFormat="1" ht="19.9" customHeight="1" spans="1:12">
      <c r="A3" s="4" t="s">
        <v>8</v>
      </c>
      <c r="B3" s="5" t="s">
        <v>9</v>
      </c>
      <c r="C3" s="6"/>
      <c r="D3" s="7"/>
      <c r="E3" s="4" t="s">
        <v>10</v>
      </c>
      <c r="F3" s="8" t="s">
        <v>11</v>
      </c>
      <c r="G3" s="9"/>
      <c r="H3" s="9"/>
      <c r="I3" s="9"/>
      <c r="J3" s="9"/>
      <c r="K3" s="9"/>
      <c r="L3" s="39"/>
    </row>
    <row r="4" s="1" customFormat="1" ht="19.9" customHeight="1" spans="1:12">
      <c r="A4" s="10" t="s">
        <v>12</v>
      </c>
      <c r="B4" s="11" t="s">
        <v>13</v>
      </c>
      <c r="C4" s="12"/>
      <c r="D4" s="13"/>
      <c r="E4" s="14" t="s">
        <v>14</v>
      </c>
      <c r="F4" s="15" t="s">
        <v>15</v>
      </c>
      <c r="G4" s="16"/>
      <c r="H4" s="16"/>
      <c r="I4" s="16"/>
      <c r="J4" s="16"/>
      <c r="K4" s="16"/>
      <c r="L4" s="14"/>
    </row>
    <row r="5" s="1" customFormat="1" ht="15.75" customHeight="1" spans="1:12">
      <c r="A5" s="17" t="s">
        <v>16</v>
      </c>
      <c r="B5" s="18"/>
      <c r="C5" s="19" t="s">
        <v>17</v>
      </c>
      <c r="D5" s="17" t="s">
        <v>18</v>
      </c>
      <c r="E5" s="18"/>
      <c r="F5" s="20" t="s">
        <v>19</v>
      </c>
      <c r="G5" s="20"/>
      <c r="H5" s="20"/>
      <c r="I5" s="20"/>
      <c r="J5" s="20" t="s">
        <v>20</v>
      </c>
      <c r="K5" s="40" t="s">
        <v>21</v>
      </c>
      <c r="L5" s="20" t="s">
        <v>22</v>
      </c>
    </row>
    <row r="6" s="1" customFormat="1" spans="1:12">
      <c r="A6" s="21" t="s">
        <v>23</v>
      </c>
      <c r="B6" s="21"/>
      <c r="C6" s="22">
        <v>0</v>
      </c>
      <c r="D6" s="22">
        <v>40000</v>
      </c>
      <c r="E6" s="22"/>
      <c r="F6" s="22">
        <f>F7+F8+F9</f>
        <v>22649.26</v>
      </c>
      <c r="G6" s="22"/>
      <c r="H6" s="22"/>
      <c r="I6" s="22"/>
      <c r="J6" s="41" t="s">
        <v>77</v>
      </c>
      <c r="K6" s="32">
        <f>IF(OR(D6=0,D6="0"),0,ROUND(((F7+F8+F9)/D6)*100,2))</f>
        <v>56.62</v>
      </c>
      <c r="L6" s="42"/>
    </row>
    <row r="7" s="1" customFormat="1" spans="1:12">
      <c r="A7" s="21" t="s">
        <v>25</v>
      </c>
      <c r="B7" s="21"/>
      <c r="C7" s="22">
        <v>0</v>
      </c>
      <c r="D7" s="22">
        <v>0</v>
      </c>
      <c r="E7" s="22"/>
      <c r="F7" s="22" t="s">
        <v>27</v>
      </c>
      <c r="G7" s="22"/>
      <c r="H7" s="22"/>
      <c r="I7" s="22"/>
      <c r="J7" s="32"/>
      <c r="K7" s="32">
        <f>IF(OR(D7=0,D7="0"),0,ROUND((F7/D7)*100,2))</f>
        <v>0</v>
      </c>
      <c r="L7" s="32"/>
    </row>
    <row r="8" s="1" customFormat="1" spans="1:12">
      <c r="A8" s="21" t="s">
        <v>26</v>
      </c>
      <c r="B8" s="21"/>
      <c r="C8" s="22">
        <v>0</v>
      </c>
      <c r="D8" s="22">
        <v>0</v>
      </c>
      <c r="E8" s="22"/>
      <c r="F8" s="23" t="s">
        <v>27</v>
      </c>
      <c r="G8" s="23"/>
      <c r="H8" s="23"/>
      <c r="I8" s="23"/>
      <c r="J8" s="32"/>
      <c r="K8" s="32">
        <f>IF(OR(D8=0,D8="0"),0,ROUND((F8/D8)*100,2))</f>
        <v>0</v>
      </c>
      <c r="L8" s="32"/>
    </row>
    <row r="9" s="1" customFormat="1" spans="1:12">
      <c r="A9" s="21" t="s">
        <v>28</v>
      </c>
      <c r="B9" s="21"/>
      <c r="C9" s="22">
        <v>0</v>
      </c>
      <c r="D9" s="22">
        <v>40000</v>
      </c>
      <c r="E9" s="22"/>
      <c r="F9" s="22">
        <v>22649.26</v>
      </c>
      <c r="G9" s="22"/>
      <c r="H9" s="22"/>
      <c r="I9" s="22"/>
      <c r="J9" s="32"/>
      <c r="K9" s="32">
        <f>IF(OR(D9="0",D9=0),0,(ROUND((F9/D9)*100,2)))</f>
        <v>56.62</v>
      </c>
      <c r="L9" s="32"/>
    </row>
    <row r="10" s="1" customFormat="1" ht="15.75" spans="1:12">
      <c r="A10" s="20" t="s">
        <v>29</v>
      </c>
      <c r="B10" s="20"/>
      <c r="C10" s="20"/>
      <c r="D10" s="20"/>
      <c r="E10" s="20"/>
      <c r="F10" s="20" t="s">
        <v>30</v>
      </c>
      <c r="G10" s="20"/>
      <c r="H10" s="20"/>
      <c r="I10" s="20"/>
      <c r="J10" s="20"/>
      <c r="K10" s="20"/>
      <c r="L10" s="20"/>
    </row>
    <row r="11" s="1" customFormat="1" ht="88.9" customHeight="1" spans="1:12">
      <c r="A11" s="24" t="s">
        <v>78</v>
      </c>
      <c r="B11" s="25"/>
      <c r="C11" s="25"/>
      <c r="D11" s="25"/>
      <c r="E11" s="26"/>
      <c r="F11" s="27" t="s">
        <v>79</v>
      </c>
      <c r="G11" s="28"/>
      <c r="H11" s="28"/>
      <c r="I11" s="28"/>
      <c r="J11" s="28"/>
      <c r="K11" s="28"/>
      <c r="L11" s="43"/>
    </row>
    <row r="12" s="1" customFormat="1" ht="28.5" customHeight="1" spans="1:12">
      <c r="A12" s="20" t="s">
        <v>33</v>
      </c>
      <c r="B12" s="20" t="s">
        <v>34</v>
      </c>
      <c r="C12" s="17" t="s">
        <v>35</v>
      </c>
      <c r="D12" s="18"/>
      <c r="E12" s="18" t="s">
        <v>36</v>
      </c>
      <c r="F12" s="20" t="s">
        <v>37</v>
      </c>
      <c r="G12" s="20" t="s">
        <v>38</v>
      </c>
      <c r="H12" s="20" t="s">
        <v>39</v>
      </c>
      <c r="I12" s="20" t="s">
        <v>40</v>
      </c>
      <c r="J12" s="20" t="s">
        <v>20</v>
      </c>
      <c r="K12" s="20" t="s">
        <v>22</v>
      </c>
      <c r="L12" s="20" t="s">
        <v>41</v>
      </c>
    </row>
    <row r="13" s="1" customFormat="1" ht="46" customHeight="1" spans="1:12">
      <c r="A13" s="31" t="s">
        <v>42</v>
      </c>
      <c r="B13" s="31" t="s">
        <v>43</v>
      </c>
      <c r="C13" s="31" t="s">
        <v>80</v>
      </c>
      <c r="D13" s="31"/>
      <c r="E13" s="31" t="s">
        <v>81</v>
      </c>
      <c r="F13" s="32" t="s">
        <v>57</v>
      </c>
      <c r="G13" s="31" t="s">
        <v>82</v>
      </c>
      <c r="H13" s="85">
        <v>1</v>
      </c>
      <c r="I13" s="21" t="s">
        <v>83</v>
      </c>
      <c r="J13" s="32" t="s">
        <v>61</v>
      </c>
      <c r="K13" s="32">
        <v>50</v>
      </c>
      <c r="L13" s="44" t="s">
        <v>84</v>
      </c>
    </row>
    <row r="14" s="1" customFormat="1" ht="31.15" customHeight="1" spans="1:12">
      <c r="A14" s="31" t="s">
        <v>42</v>
      </c>
      <c r="B14" s="31" t="s">
        <v>85</v>
      </c>
      <c r="C14" s="31" t="s">
        <v>86</v>
      </c>
      <c r="D14" s="31"/>
      <c r="E14" s="31" t="s">
        <v>45</v>
      </c>
      <c r="F14" s="32" t="s">
        <v>72</v>
      </c>
      <c r="G14" s="31" t="s">
        <v>68</v>
      </c>
      <c r="H14" s="85">
        <v>1</v>
      </c>
      <c r="I14" s="21" t="s">
        <v>87</v>
      </c>
      <c r="J14" s="32" t="s">
        <v>88</v>
      </c>
      <c r="K14" s="32">
        <v>50</v>
      </c>
      <c r="L14" s="83" t="s">
        <v>60</v>
      </c>
    </row>
    <row r="15" s="1" customFormat="1" ht="31.15" customHeight="1" spans="1:12">
      <c r="A15" s="31" t="s">
        <v>73</v>
      </c>
      <c r="B15" s="31"/>
      <c r="C15" s="31"/>
      <c r="D15" s="31"/>
      <c r="E15" s="31"/>
      <c r="F15" s="32"/>
      <c r="G15" s="31"/>
      <c r="H15" s="21"/>
      <c r="I15" s="21"/>
      <c r="J15" s="32">
        <v>100</v>
      </c>
      <c r="K15" s="32">
        <v>100</v>
      </c>
      <c r="L15" s="83" t="s">
        <v>60</v>
      </c>
    </row>
    <row r="16" s="1" customFormat="1" spans="1:12">
      <c r="A16" s="2"/>
      <c r="B16" s="2"/>
      <c r="C16" s="35"/>
      <c r="D16" s="35"/>
      <c r="E16" s="2"/>
      <c r="F16" s="2"/>
      <c r="G16" s="2"/>
      <c r="H16" s="2"/>
      <c r="I16" s="2"/>
      <c r="J16" s="2"/>
      <c r="K16" s="2"/>
      <c r="L16" s="45"/>
    </row>
    <row r="17" s="1" customFormat="1" spans="1:12">
      <c r="A17" s="2"/>
      <c r="B17" s="2"/>
      <c r="C17" s="35"/>
      <c r="D17" s="35"/>
      <c r="E17" s="2"/>
      <c r="F17" s="2"/>
      <c r="G17" s="2"/>
      <c r="H17" s="2"/>
      <c r="I17" s="2"/>
      <c r="J17" s="2"/>
      <c r="K17" s="2"/>
      <c r="L17" s="45"/>
    </row>
    <row r="18" s="1" customFormat="1" spans="1:12">
      <c r="A18" s="2"/>
      <c r="B18" s="2"/>
      <c r="C18" s="35"/>
      <c r="D18" s="35"/>
      <c r="E18" s="2"/>
      <c r="F18" s="2"/>
      <c r="G18" s="2"/>
      <c r="H18" s="2"/>
      <c r="I18" s="2"/>
      <c r="J18" s="2"/>
      <c r="K18" s="2"/>
      <c r="L18" s="45"/>
    </row>
    <row r="19" s="1" customFormat="1" spans="1:12">
      <c r="A19" s="2"/>
      <c r="B19" s="2"/>
      <c r="C19" s="35"/>
      <c r="D19" s="35"/>
      <c r="E19" s="2"/>
      <c r="F19" s="2"/>
      <c r="G19" s="2"/>
      <c r="H19" s="2"/>
      <c r="I19" s="2"/>
      <c r="J19" s="2"/>
      <c r="K19" s="2"/>
      <c r="L19" s="45"/>
    </row>
    <row r="20" s="1" customFormat="1" spans="1:12">
      <c r="A20" s="2"/>
      <c r="B20" s="2"/>
      <c r="C20" s="35"/>
      <c r="D20" s="35"/>
      <c r="E20" s="2"/>
      <c r="F20" s="2"/>
      <c r="G20" s="2"/>
      <c r="H20" s="2"/>
      <c r="I20" s="2"/>
      <c r="J20" s="2"/>
      <c r="K20" s="2"/>
      <c r="L20" s="45"/>
    </row>
    <row r="21" s="1" customFormat="1" spans="1:12">
      <c r="A21" s="2"/>
      <c r="B21" s="2"/>
      <c r="C21" s="35"/>
      <c r="D21" s="35"/>
      <c r="E21" s="2"/>
      <c r="F21" s="2"/>
      <c r="G21" s="2"/>
      <c r="H21" s="2"/>
      <c r="I21" s="2"/>
      <c r="J21" s="2"/>
      <c r="K21" s="2"/>
      <c r="L21" s="45"/>
    </row>
    <row r="22" s="1" customFormat="1" spans="1:12">
      <c r="A22" s="2"/>
      <c r="B22" s="2"/>
      <c r="C22" s="35"/>
      <c r="D22" s="35"/>
      <c r="E22" s="2"/>
      <c r="F22" s="2"/>
      <c r="G22" s="2"/>
      <c r="H22" s="2"/>
      <c r="I22" s="2"/>
      <c r="J22" s="2"/>
      <c r="K22" s="2"/>
      <c r="L22" s="45"/>
    </row>
    <row r="23" s="1" customFormat="1" spans="1:12">
      <c r="A23" s="2"/>
      <c r="B23" s="2"/>
      <c r="C23" s="35"/>
      <c r="D23" s="35"/>
      <c r="E23" s="2"/>
      <c r="F23" s="2"/>
      <c r="G23" s="2"/>
      <c r="H23" s="2"/>
      <c r="I23" s="2"/>
      <c r="J23" s="2"/>
      <c r="K23" s="2"/>
      <c r="L23" s="45"/>
    </row>
    <row r="24" s="1" customFormat="1" spans="1:12">
      <c r="A24" s="2"/>
      <c r="B24" s="2"/>
      <c r="C24" s="35"/>
      <c r="D24" s="35"/>
      <c r="E24" s="2"/>
      <c r="F24" s="2"/>
      <c r="G24" s="2"/>
      <c r="H24" s="2"/>
      <c r="I24" s="2"/>
      <c r="J24" s="2"/>
      <c r="K24" s="2"/>
      <c r="L24" s="45"/>
    </row>
    <row r="25" s="1" customFormat="1" spans="1:12">
      <c r="A25" s="2"/>
      <c r="B25" s="2"/>
      <c r="C25" s="35"/>
      <c r="D25" s="35"/>
      <c r="E25" s="2"/>
      <c r="F25" s="2"/>
      <c r="G25" s="2"/>
      <c r="H25" s="2"/>
      <c r="I25" s="2"/>
      <c r="J25" s="2"/>
      <c r="K25" s="2"/>
      <c r="L25" s="45"/>
    </row>
    <row r="26" s="1" customFormat="1" spans="1:12">
      <c r="A26" s="2"/>
      <c r="B26" s="2"/>
      <c r="C26" s="35"/>
      <c r="D26" s="35"/>
      <c r="E26" s="2"/>
      <c r="F26" s="2"/>
      <c r="G26" s="2"/>
      <c r="H26" s="2"/>
      <c r="I26" s="2"/>
      <c r="J26" s="2"/>
      <c r="K26" s="2"/>
      <c r="L26" s="45"/>
    </row>
    <row r="27" s="1" customFormat="1" spans="1:12">
      <c r="A27" s="2"/>
      <c r="B27" s="2"/>
      <c r="C27" s="35"/>
      <c r="D27" s="35"/>
      <c r="E27" s="2"/>
      <c r="F27" s="2"/>
      <c r="G27" s="2"/>
      <c r="H27" s="2"/>
      <c r="I27" s="2"/>
      <c r="J27" s="2"/>
      <c r="K27" s="2"/>
      <c r="L27" s="45"/>
    </row>
    <row r="28" s="1" customFormat="1" spans="1:12">
      <c r="A28" s="2"/>
      <c r="B28" s="2"/>
      <c r="C28" s="35"/>
      <c r="D28" s="35"/>
      <c r="E28" s="2"/>
      <c r="F28" s="2"/>
      <c r="G28" s="2"/>
      <c r="H28" s="2"/>
      <c r="I28" s="2"/>
      <c r="J28" s="2"/>
      <c r="K28" s="2"/>
      <c r="L28" s="45"/>
    </row>
    <row r="29" s="1" customFormat="1" spans="1:12">
      <c r="A29" s="2"/>
      <c r="B29" s="2"/>
      <c r="C29" s="35"/>
      <c r="D29" s="35"/>
      <c r="E29" s="2"/>
      <c r="F29" s="2"/>
      <c r="G29" s="2"/>
      <c r="H29" s="2"/>
      <c r="I29" s="2"/>
      <c r="J29" s="2"/>
      <c r="K29" s="2"/>
      <c r="L29" s="45"/>
    </row>
    <row r="30" s="1" customFormat="1" spans="1:12">
      <c r="A30" s="2"/>
      <c r="B30" s="2"/>
      <c r="C30" s="35"/>
      <c r="D30" s="35"/>
      <c r="E30" s="2"/>
      <c r="F30" s="2"/>
      <c r="G30" s="2"/>
      <c r="H30" s="2"/>
      <c r="I30" s="2"/>
      <c r="J30" s="2"/>
      <c r="K30" s="2"/>
      <c r="L30" s="45"/>
    </row>
    <row r="31" s="1" customFormat="1" spans="1:12">
      <c r="A31" s="2"/>
      <c r="B31" s="2"/>
      <c r="C31" s="35"/>
      <c r="D31" s="35"/>
      <c r="E31" s="2"/>
      <c r="F31" s="2"/>
      <c r="G31" s="2"/>
      <c r="H31" s="2"/>
      <c r="I31" s="2"/>
      <c r="J31" s="2"/>
      <c r="K31" s="2"/>
      <c r="L31" s="45"/>
    </row>
    <row r="32" s="1" customFormat="1" spans="1:12">
      <c r="A32" s="2"/>
      <c r="B32" s="2"/>
      <c r="C32" s="35"/>
      <c r="D32" s="35"/>
      <c r="E32" s="2"/>
      <c r="F32" s="2"/>
      <c r="G32" s="2"/>
      <c r="H32" s="2"/>
      <c r="I32" s="2"/>
      <c r="J32" s="2"/>
      <c r="K32" s="2"/>
      <c r="L32" s="45"/>
    </row>
    <row r="33" s="1" customFormat="1" spans="1:12">
      <c r="A33" s="2"/>
      <c r="B33" s="2"/>
      <c r="C33" s="35"/>
      <c r="D33" s="35"/>
      <c r="E33" s="2"/>
      <c r="F33" s="2"/>
      <c r="G33" s="2"/>
      <c r="H33" s="2"/>
      <c r="I33" s="2"/>
      <c r="J33" s="2"/>
      <c r="K33" s="2"/>
      <c r="L33" s="45"/>
    </row>
    <row r="34" s="1" customFormat="1" spans="1:12">
      <c r="A34" s="2"/>
      <c r="B34" s="2"/>
      <c r="C34" s="35"/>
      <c r="D34" s="35"/>
      <c r="E34" s="2"/>
      <c r="F34" s="2"/>
      <c r="G34" s="2"/>
      <c r="H34" s="2"/>
      <c r="I34" s="2"/>
      <c r="J34" s="2"/>
      <c r="K34" s="2"/>
      <c r="L34" s="45"/>
    </row>
    <row r="35" s="1" customFormat="1" spans="1:12">
      <c r="A35" s="2"/>
      <c r="B35" s="2"/>
      <c r="C35" s="35"/>
      <c r="D35" s="35"/>
      <c r="E35" s="2"/>
      <c r="F35" s="2"/>
      <c r="G35" s="2"/>
      <c r="H35" s="2"/>
      <c r="I35" s="2"/>
      <c r="J35" s="2"/>
      <c r="K35" s="2"/>
      <c r="L35" s="45"/>
    </row>
    <row r="36" s="1" customFormat="1" spans="1:12">
      <c r="A36" s="2"/>
      <c r="B36" s="2"/>
      <c r="C36" s="35"/>
      <c r="D36" s="35"/>
      <c r="E36" s="2"/>
      <c r="F36" s="2"/>
      <c r="G36" s="2"/>
      <c r="H36" s="2"/>
      <c r="I36" s="2"/>
      <c r="J36" s="2"/>
      <c r="K36" s="2"/>
      <c r="L36" s="45"/>
    </row>
    <row r="37" s="1" customFormat="1" spans="1:12">
      <c r="A37" s="2"/>
      <c r="B37" s="2"/>
      <c r="C37" s="35"/>
      <c r="D37" s="35"/>
      <c r="E37" s="2"/>
      <c r="F37" s="2"/>
      <c r="G37" s="2"/>
      <c r="H37" s="2"/>
      <c r="I37" s="2"/>
      <c r="J37" s="2"/>
      <c r="K37" s="2"/>
      <c r="L37" s="45"/>
    </row>
    <row r="38" s="1" customFormat="1" spans="1:12">
      <c r="A38" s="2"/>
      <c r="B38" s="2"/>
      <c r="C38" s="35"/>
      <c r="D38" s="35"/>
      <c r="E38" s="2"/>
      <c r="F38" s="2"/>
      <c r="G38" s="2"/>
      <c r="H38" s="2"/>
      <c r="I38" s="2"/>
      <c r="J38" s="2"/>
      <c r="K38" s="2"/>
      <c r="L38" s="45"/>
    </row>
    <row r="39" s="1" customFormat="1" spans="1:12">
      <c r="A39" s="2"/>
      <c r="B39" s="2"/>
      <c r="C39" s="35"/>
      <c r="D39" s="35"/>
      <c r="E39" s="2"/>
      <c r="F39" s="2"/>
      <c r="G39" s="2"/>
      <c r="H39" s="2"/>
      <c r="I39" s="2"/>
      <c r="J39" s="2"/>
      <c r="K39" s="2"/>
      <c r="L39" s="45"/>
    </row>
    <row r="40" s="1" customFormat="1" spans="1:12">
      <c r="A40" s="2"/>
      <c r="B40" s="2"/>
      <c r="C40" s="35"/>
      <c r="D40" s="35"/>
      <c r="E40" s="2"/>
      <c r="F40" s="2"/>
      <c r="G40" s="2"/>
      <c r="H40" s="2"/>
      <c r="I40" s="2"/>
      <c r="J40" s="2"/>
      <c r="K40" s="2"/>
      <c r="L40" s="45"/>
    </row>
    <row r="41" s="1" customFormat="1" spans="1:12">
      <c r="A41" s="2"/>
      <c r="B41" s="2"/>
      <c r="C41" s="35"/>
      <c r="D41" s="35"/>
      <c r="E41" s="2"/>
      <c r="F41" s="2"/>
      <c r="G41" s="2"/>
      <c r="H41" s="2"/>
      <c r="I41" s="2"/>
      <c r="J41" s="2"/>
      <c r="K41" s="2"/>
      <c r="L41" s="45"/>
    </row>
    <row r="42" s="1" customFormat="1" spans="1:12">
      <c r="A42" s="2"/>
      <c r="B42" s="2"/>
      <c r="C42" s="35"/>
      <c r="D42" s="35"/>
      <c r="E42" s="2"/>
      <c r="F42" s="2"/>
      <c r="G42" s="2"/>
      <c r="H42" s="2"/>
      <c r="I42" s="2"/>
      <c r="J42" s="2"/>
      <c r="K42" s="2"/>
      <c r="L42" s="45"/>
    </row>
    <row r="43" s="1" customFormat="1" spans="1:12">
      <c r="A43" s="2"/>
      <c r="B43" s="2"/>
      <c r="C43" s="35"/>
      <c r="D43" s="35"/>
      <c r="E43" s="2"/>
      <c r="F43" s="2"/>
      <c r="G43" s="2"/>
      <c r="H43" s="2"/>
      <c r="I43" s="2"/>
      <c r="J43" s="2"/>
      <c r="K43" s="2"/>
      <c r="L43" s="45"/>
    </row>
    <row r="44" s="1" customFormat="1" spans="1:12">
      <c r="A44" s="2"/>
      <c r="B44" s="2"/>
      <c r="C44" s="35"/>
      <c r="D44" s="35"/>
      <c r="E44" s="2"/>
      <c r="F44" s="2"/>
      <c r="G44" s="2"/>
      <c r="H44" s="2"/>
      <c r="I44" s="2"/>
      <c r="J44" s="2"/>
      <c r="K44" s="2"/>
      <c r="L44" s="45"/>
    </row>
    <row r="45" s="1" customFormat="1" spans="1:12">
      <c r="A45" s="2"/>
      <c r="B45" s="2"/>
      <c r="C45" s="35"/>
      <c r="D45" s="35"/>
      <c r="E45" s="2"/>
      <c r="F45" s="2"/>
      <c r="G45" s="2"/>
      <c r="H45" s="2"/>
      <c r="I45" s="2"/>
      <c r="J45" s="2"/>
      <c r="K45" s="2"/>
      <c r="L45" s="45"/>
    </row>
    <row r="46" s="1" customFormat="1" spans="1:12">
      <c r="A46" s="2"/>
      <c r="B46" s="2"/>
      <c r="C46" s="35"/>
      <c r="D46" s="35"/>
      <c r="E46" s="2"/>
      <c r="F46" s="2"/>
      <c r="G46" s="2"/>
      <c r="H46" s="2"/>
      <c r="I46" s="2"/>
      <c r="J46" s="2"/>
      <c r="K46" s="2"/>
      <c r="L46" s="45"/>
    </row>
    <row r="47" s="1" customFormat="1" spans="1:12">
      <c r="A47" s="2"/>
      <c r="B47" s="2"/>
      <c r="C47" s="35"/>
      <c r="D47" s="35"/>
      <c r="E47" s="2"/>
      <c r="F47" s="2"/>
      <c r="G47" s="2"/>
      <c r="H47" s="2"/>
      <c r="I47" s="2"/>
      <c r="J47" s="2"/>
      <c r="K47" s="2"/>
      <c r="L47" s="45"/>
    </row>
    <row r="48" s="1" customFormat="1" spans="1:12">
      <c r="A48" s="2"/>
      <c r="B48" s="2"/>
      <c r="C48" s="35"/>
      <c r="D48" s="35"/>
      <c r="E48" s="2"/>
      <c r="F48" s="2"/>
      <c r="G48" s="2"/>
      <c r="H48" s="2"/>
      <c r="I48" s="2"/>
      <c r="J48" s="2"/>
      <c r="K48" s="2"/>
      <c r="L48" s="45"/>
    </row>
    <row r="49" s="1" customFormat="1" spans="1:12">
      <c r="A49" s="2"/>
      <c r="B49" s="2"/>
      <c r="C49" s="35"/>
      <c r="D49" s="35"/>
      <c r="E49" s="2"/>
      <c r="F49" s="2"/>
      <c r="G49" s="2"/>
      <c r="H49" s="2"/>
      <c r="I49" s="2"/>
      <c r="J49" s="2"/>
      <c r="K49" s="2"/>
      <c r="L49" s="2"/>
    </row>
    <row r="50" s="1" customFormat="1" spans="1:12">
      <c r="A50" s="2"/>
      <c r="B50" s="2"/>
      <c r="C50" s="35"/>
      <c r="D50" s="35"/>
      <c r="E50" s="2"/>
      <c r="F50" s="2"/>
      <c r="G50" s="2"/>
      <c r="H50" s="2"/>
      <c r="I50" s="2"/>
      <c r="J50" s="2"/>
      <c r="K50" s="2"/>
      <c r="L50" s="2"/>
    </row>
  </sheetData>
  <mergeCells count="66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C13:D13"/>
    <mergeCell ref="C14:D14"/>
    <mergeCell ref="A15:I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50"/>
  <sheetViews>
    <sheetView workbookViewId="0">
      <selection activeCell="L22" sqref="L22"/>
    </sheetView>
  </sheetViews>
  <sheetFormatPr defaultColWidth="9" defaultRowHeight="14.25"/>
  <cols>
    <col min="1" max="2" width="9.375" style="2" customWidth="1"/>
    <col min="3" max="3" width="14.25" style="2" customWidth="1"/>
    <col min="4" max="4" width="8.625" style="2" customWidth="1"/>
    <col min="5" max="5" width="9.375" style="2" customWidth="1"/>
    <col min="6" max="6" width="8" style="2" customWidth="1"/>
    <col min="7" max="7" width="8.875" style="2" customWidth="1"/>
    <col min="8" max="8" width="7.625" style="2" customWidth="1"/>
    <col min="9" max="9" width="7.5" style="2" customWidth="1"/>
    <col min="10" max="11" width="7.25" style="2" customWidth="1"/>
    <col min="12" max="12" width="24.875" style="2" customWidth="1"/>
    <col min="13" max="13" width="14" style="1" hidden="1" customWidth="1"/>
    <col min="14" max="18" width="9" style="1"/>
    <col min="19" max="24" width="9" style="1" hidden="1" customWidth="1"/>
    <col min="25" max="16384" width="9" style="1"/>
  </cols>
  <sheetData>
    <row r="1" s="1" customFormat="1" ht="25.5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="1" customFormat="1" ht="39" customHeight="1" spans="1:23">
      <c r="A2" s="4" t="s">
        <v>1</v>
      </c>
      <c r="B2" s="5" t="s">
        <v>89</v>
      </c>
      <c r="C2" s="6"/>
      <c r="D2" s="7"/>
      <c r="E2" s="4" t="s">
        <v>3</v>
      </c>
      <c r="F2" s="5" t="s">
        <v>90</v>
      </c>
      <c r="G2" s="6"/>
      <c r="H2" s="7"/>
      <c r="I2" s="4" t="s">
        <v>5</v>
      </c>
      <c r="J2" s="36">
        <v>65369236</v>
      </c>
      <c r="K2" s="37"/>
      <c r="L2" s="38"/>
      <c r="M2" s="1"/>
      <c r="N2" s="1"/>
      <c r="O2" s="1"/>
      <c r="P2" s="1"/>
      <c r="Q2" s="1"/>
      <c r="R2" s="1"/>
      <c r="S2" s="1"/>
      <c r="T2" s="1"/>
      <c r="U2" s="1"/>
      <c r="V2" s="1"/>
      <c r="W2" s="1" t="s">
        <v>91</v>
      </c>
    </row>
    <row r="3" s="1" customFormat="1" ht="19.9" customHeight="1" spans="1:12">
      <c r="A3" s="4" t="s">
        <v>8</v>
      </c>
      <c r="B3" s="5" t="s">
        <v>9</v>
      </c>
      <c r="C3" s="6"/>
      <c r="D3" s="7"/>
      <c r="E3" s="4" t="s">
        <v>10</v>
      </c>
      <c r="F3" s="8" t="s">
        <v>11</v>
      </c>
      <c r="G3" s="9"/>
      <c r="H3" s="9"/>
      <c r="I3" s="9"/>
      <c r="J3" s="9"/>
      <c r="K3" s="9"/>
      <c r="L3" s="39"/>
    </row>
    <row r="4" s="1" customFormat="1" ht="27" customHeight="1" spans="1:12">
      <c r="A4" s="10" t="s">
        <v>12</v>
      </c>
      <c r="B4" s="11" t="s">
        <v>13</v>
      </c>
      <c r="C4" s="12"/>
      <c r="D4" s="13"/>
      <c r="E4" s="14" t="s">
        <v>14</v>
      </c>
      <c r="F4" s="15" t="s">
        <v>15</v>
      </c>
      <c r="G4" s="16"/>
      <c r="H4" s="16"/>
      <c r="I4" s="16"/>
      <c r="J4" s="16"/>
      <c r="K4" s="16"/>
      <c r="L4" s="14"/>
    </row>
    <row r="5" s="1" customFormat="1" ht="15.75" customHeight="1" spans="1:12">
      <c r="A5" s="17" t="s">
        <v>16</v>
      </c>
      <c r="B5" s="18"/>
      <c r="C5" s="19" t="s">
        <v>17</v>
      </c>
      <c r="D5" s="17" t="s">
        <v>18</v>
      </c>
      <c r="E5" s="18"/>
      <c r="F5" s="20" t="s">
        <v>19</v>
      </c>
      <c r="G5" s="20"/>
      <c r="H5" s="20"/>
      <c r="I5" s="20"/>
      <c r="J5" s="20" t="s">
        <v>20</v>
      </c>
      <c r="K5" s="40" t="s">
        <v>21</v>
      </c>
      <c r="L5" s="20" t="s">
        <v>22</v>
      </c>
    </row>
    <row r="6" s="1" customFormat="1" spans="1:13">
      <c r="A6" s="21" t="s">
        <v>23</v>
      </c>
      <c r="B6" s="21"/>
      <c r="C6" s="22">
        <v>0</v>
      </c>
      <c r="D6" s="22">
        <v>2831000</v>
      </c>
      <c r="E6" s="22"/>
      <c r="F6" s="22">
        <f>F7+F8+F9</f>
        <v>2831000</v>
      </c>
      <c r="G6" s="22"/>
      <c r="H6" s="22"/>
      <c r="I6" s="22"/>
      <c r="J6" s="41" t="s">
        <v>24</v>
      </c>
      <c r="K6" s="32">
        <f>IF(OR(D6=0,D6="0"),0,ROUND(((F7+F8+F9)/D6)*100,2))</f>
        <v>100</v>
      </c>
      <c r="L6" s="42"/>
      <c r="M6" s="86" t="s">
        <v>92</v>
      </c>
    </row>
    <row r="7" s="1" customFormat="1" spans="1:12">
      <c r="A7" s="21" t="s">
        <v>25</v>
      </c>
      <c r="B7" s="21"/>
      <c r="C7" s="22">
        <v>0</v>
      </c>
      <c r="D7" s="22">
        <v>0</v>
      </c>
      <c r="E7" s="22"/>
      <c r="F7" s="22" t="s">
        <v>27</v>
      </c>
      <c r="G7" s="22"/>
      <c r="H7" s="22"/>
      <c r="I7" s="22"/>
      <c r="J7" s="32"/>
      <c r="K7" s="32">
        <f>IF(OR(D7=0,D7="0"),0,ROUND((F7/D7)*100,2))</f>
        <v>0</v>
      </c>
      <c r="L7" s="32"/>
    </row>
    <row r="8" s="1" customFormat="1" spans="1:12">
      <c r="A8" s="21" t="s">
        <v>26</v>
      </c>
      <c r="B8" s="21"/>
      <c r="C8" s="22">
        <v>0</v>
      </c>
      <c r="D8" s="22">
        <v>0</v>
      </c>
      <c r="E8" s="22"/>
      <c r="F8" s="23" t="s">
        <v>27</v>
      </c>
      <c r="G8" s="23"/>
      <c r="H8" s="23"/>
      <c r="I8" s="23"/>
      <c r="J8" s="32"/>
      <c r="K8" s="32">
        <f>IF(OR(D8=0,D8="0"),0,ROUND((F8/D8)*100,2))</f>
        <v>0</v>
      </c>
      <c r="L8" s="32"/>
    </row>
    <row r="9" s="1" customFormat="1" spans="1:12">
      <c r="A9" s="21" t="s">
        <v>28</v>
      </c>
      <c r="B9" s="21"/>
      <c r="C9" s="22">
        <v>0</v>
      </c>
      <c r="D9" s="22">
        <v>2831000</v>
      </c>
      <c r="E9" s="22"/>
      <c r="F9" s="22">
        <v>2831000</v>
      </c>
      <c r="G9" s="22"/>
      <c r="H9" s="22"/>
      <c r="I9" s="22"/>
      <c r="J9" s="32"/>
      <c r="K9" s="32">
        <f>IF(OR(D9="0",D9=0),0,(ROUND((F9/D9)*100,2)))</f>
        <v>100</v>
      </c>
      <c r="L9" s="32"/>
    </row>
    <row r="10" s="1" customFormat="1" ht="15.75" spans="1:12">
      <c r="A10" s="20" t="s">
        <v>29</v>
      </c>
      <c r="B10" s="20"/>
      <c r="C10" s="20"/>
      <c r="D10" s="20"/>
      <c r="E10" s="20"/>
      <c r="F10" s="20" t="s">
        <v>30</v>
      </c>
      <c r="G10" s="20"/>
      <c r="H10" s="20"/>
      <c r="I10" s="20"/>
      <c r="J10" s="20"/>
      <c r="K10" s="20"/>
      <c r="L10" s="20"/>
    </row>
    <row r="11" s="1" customFormat="1" ht="88.9" customHeight="1" spans="1:12">
      <c r="A11" s="24" t="s">
        <v>93</v>
      </c>
      <c r="B11" s="25"/>
      <c r="C11" s="25"/>
      <c r="D11" s="25"/>
      <c r="E11" s="26"/>
      <c r="F11" s="27" t="s">
        <v>94</v>
      </c>
      <c r="G11" s="28"/>
      <c r="H11" s="28"/>
      <c r="I11" s="28"/>
      <c r="J11" s="28"/>
      <c r="K11" s="28"/>
      <c r="L11" s="43"/>
    </row>
    <row r="12" s="1" customFormat="1" ht="28.5" customHeight="1" spans="1:12">
      <c r="A12" s="20" t="s">
        <v>33</v>
      </c>
      <c r="B12" s="20" t="s">
        <v>34</v>
      </c>
      <c r="C12" s="17" t="s">
        <v>35</v>
      </c>
      <c r="D12" s="18"/>
      <c r="E12" s="18" t="s">
        <v>36</v>
      </c>
      <c r="F12" s="20" t="s">
        <v>37</v>
      </c>
      <c r="G12" s="20" t="s">
        <v>38</v>
      </c>
      <c r="H12" s="20" t="s">
        <v>39</v>
      </c>
      <c r="I12" s="20" t="s">
        <v>40</v>
      </c>
      <c r="J12" s="20" t="s">
        <v>20</v>
      </c>
      <c r="K12" s="20" t="s">
        <v>22</v>
      </c>
      <c r="L12" s="20" t="s">
        <v>41</v>
      </c>
    </row>
    <row r="13" s="1" customFormat="1" ht="31.15" customHeight="1" spans="1:13">
      <c r="A13" s="31" t="s">
        <v>42</v>
      </c>
      <c r="B13" s="31" t="s">
        <v>43</v>
      </c>
      <c r="C13" s="31" t="s">
        <v>95</v>
      </c>
      <c r="D13" s="31"/>
      <c r="E13" s="31" t="s">
        <v>45</v>
      </c>
      <c r="F13" s="32" t="s">
        <v>67</v>
      </c>
      <c r="G13" s="31" t="s">
        <v>96</v>
      </c>
      <c r="H13" s="21" t="s">
        <v>97</v>
      </c>
      <c r="I13" s="21" t="s">
        <v>83</v>
      </c>
      <c r="J13" s="32" t="s">
        <v>98</v>
      </c>
      <c r="K13" s="32">
        <v>90</v>
      </c>
      <c r="L13" s="83" t="s">
        <v>60</v>
      </c>
      <c r="M13" s="87" t="s">
        <v>57</v>
      </c>
    </row>
    <row r="14" s="1" customFormat="1" ht="31.15" customHeight="1" spans="1:13">
      <c r="A14" s="31" t="s">
        <v>73</v>
      </c>
      <c r="B14" s="31"/>
      <c r="C14" s="31"/>
      <c r="D14" s="31"/>
      <c r="E14" s="31"/>
      <c r="F14" s="32"/>
      <c r="G14" s="31"/>
      <c r="H14" s="21"/>
      <c r="I14" s="21"/>
      <c r="J14" s="32">
        <v>100</v>
      </c>
      <c r="K14" s="32">
        <v>100</v>
      </c>
      <c r="L14" s="83" t="s">
        <v>60</v>
      </c>
      <c r="M14" s="87" t="s">
        <v>60</v>
      </c>
    </row>
    <row r="15" s="1" customFormat="1" spans="1:12">
      <c r="A15" s="2"/>
      <c r="B15" s="2"/>
      <c r="C15" s="35"/>
      <c r="D15" s="35"/>
      <c r="E15" s="2"/>
      <c r="F15" s="2"/>
      <c r="G15" s="2"/>
      <c r="H15" s="2"/>
      <c r="I15" s="2"/>
      <c r="J15" s="2"/>
      <c r="K15" s="2"/>
      <c r="L15" s="45"/>
    </row>
    <row r="16" s="1" customFormat="1" spans="1:12">
      <c r="A16" s="2"/>
      <c r="B16" s="2"/>
      <c r="C16" s="35"/>
      <c r="D16" s="35"/>
      <c r="E16" s="2"/>
      <c r="F16" s="2"/>
      <c r="G16" s="2"/>
      <c r="H16" s="2"/>
      <c r="I16" s="2"/>
      <c r="J16" s="2"/>
      <c r="K16" s="2"/>
      <c r="L16" s="45"/>
    </row>
    <row r="17" s="1" customFormat="1" spans="1:12">
      <c r="A17" s="2"/>
      <c r="B17" s="2"/>
      <c r="C17" s="35"/>
      <c r="D17" s="35"/>
      <c r="E17" s="2"/>
      <c r="F17" s="2"/>
      <c r="G17" s="2"/>
      <c r="H17" s="2"/>
      <c r="I17" s="2"/>
      <c r="J17" s="2"/>
      <c r="K17" s="2"/>
      <c r="L17" s="45"/>
    </row>
    <row r="18" s="1" customFormat="1" spans="1:12">
      <c r="A18" s="2"/>
      <c r="B18" s="2"/>
      <c r="C18" s="35"/>
      <c r="D18" s="35"/>
      <c r="E18" s="2"/>
      <c r="F18" s="2"/>
      <c r="G18" s="2"/>
      <c r="H18" s="2"/>
      <c r="I18" s="2"/>
      <c r="J18" s="2"/>
      <c r="K18" s="2"/>
      <c r="L18" s="45"/>
    </row>
    <row r="19" s="1" customFormat="1" spans="1:12">
      <c r="A19" s="2"/>
      <c r="B19" s="2"/>
      <c r="C19" s="35"/>
      <c r="D19" s="35"/>
      <c r="E19" s="2"/>
      <c r="F19" s="2"/>
      <c r="G19" s="2"/>
      <c r="H19" s="2"/>
      <c r="I19" s="2"/>
      <c r="J19" s="2"/>
      <c r="K19" s="2"/>
      <c r="L19" s="45"/>
    </row>
    <row r="20" s="1" customFormat="1" spans="1:12">
      <c r="A20" s="2"/>
      <c r="B20" s="2"/>
      <c r="C20" s="35"/>
      <c r="D20" s="35"/>
      <c r="E20" s="2"/>
      <c r="F20" s="2"/>
      <c r="G20" s="2"/>
      <c r="H20" s="2"/>
      <c r="I20" s="2"/>
      <c r="J20" s="2"/>
      <c r="K20" s="2"/>
      <c r="L20" s="45"/>
    </row>
    <row r="21" s="1" customFormat="1" spans="1:12">
      <c r="A21" s="2"/>
      <c r="B21" s="2"/>
      <c r="C21" s="35"/>
      <c r="D21" s="35"/>
      <c r="E21" s="2"/>
      <c r="F21" s="2"/>
      <c r="G21" s="2"/>
      <c r="H21" s="2"/>
      <c r="I21" s="2"/>
      <c r="J21" s="2"/>
      <c r="K21" s="2"/>
      <c r="L21" s="45"/>
    </row>
    <row r="22" s="1" customFormat="1" spans="1:12">
      <c r="A22" s="2"/>
      <c r="B22" s="2"/>
      <c r="C22" s="35"/>
      <c r="D22" s="35"/>
      <c r="E22" s="2"/>
      <c r="F22" s="2"/>
      <c r="G22" s="2"/>
      <c r="H22" s="2"/>
      <c r="I22" s="2"/>
      <c r="J22" s="2"/>
      <c r="K22" s="2"/>
      <c r="L22" s="45"/>
    </row>
    <row r="23" s="1" customFormat="1" spans="1:12">
      <c r="A23" s="2"/>
      <c r="B23" s="2"/>
      <c r="C23" s="35"/>
      <c r="D23" s="35"/>
      <c r="E23" s="2"/>
      <c r="F23" s="2"/>
      <c r="G23" s="2"/>
      <c r="H23" s="2"/>
      <c r="I23" s="2"/>
      <c r="J23" s="2"/>
      <c r="K23" s="2"/>
      <c r="L23" s="45"/>
    </row>
    <row r="24" s="1" customFormat="1" spans="1:12">
      <c r="A24" s="2"/>
      <c r="B24" s="2"/>
      <c r="C24" s="35"/>
      <c r="D24" s="35"/>
      <c r="E24" s="2"/>
      <c r="F24" s="2"/>
      <c r="G24" s="2"/>
      <c r="H24" s="2"/>
      <c r="I24" s="2"/>
      <c r="J24" s="2"/>
      <c r="K24" s="2"/>
      <c r="L24" s="45"/>
    </row>
    <row r="25" s="1" customFormat="1" spans="1:12">
      <c r="A25" s="2"/>
      <c r="B25" s="2"/>
      <c r="C25" s="35"/>
      <c r="D25" s="35"/>
      <c r="E25" s="2"/>
      <c r="F25" s="2"/>
      <c r="G25" s="2"/>
      <c r="H25" s="2"/>
      <c r="I25" s="2"/>
      <c r="J25" s="2"/>
      <c r="K25" s="2"/>
      <c r="L25" s="45"/>
    </row>
    <row r="26" s="1" customFormat="1" spans="1:12">
      <c r="A26" s="2"/>
      <c r="B26" s="2"/>
      <c r="C26" s="35"/>
      <c r="D26" s="35"/>
      <c r="E26" s="2"/>
      <c r="F26" s="2"/>
      <c r="G26" s="2"/>
      <c r="H26" s="2"/>
      <c r="I26" s="2"/>
      <c r="J26" s="2"/>
      <c r="K26" s="2"/>
      <c r="L26" s="45"/>
    </row>
    <row r="27" s="1" customFormat="1" spans="1:12">
      <c r="A27" s="2"/>
      <c r="B27" s="2"/>
      <c r="C27" s="35"/>
      <c r="D27" s="35"/>
      <c r="E27" s="2"/>
      <c r="F27" s="2"/>
      <c r="G27" s="2"/>
      <c r="H27" s="2"/>
      <c r="I27" s="2"/>
      <c r="J27" s="2"/>
      <c r="K27" s="2"/>
      <c r="L27" s="45"/>
    </row>
    <row r="28" s="1" customFormat="1" spans="1:12">
      <c r="A28" s="2"/>
      <c r="B28" s="2"/>
      <c r="C28" s="35"/>
      <c r="D28" s="35"/>
      <c r="E28" s="2"/>
      <c r="F28" s="2"/>
      <c r="G28" s="2"/>
      <c r="H28" s="2"/>
      <c r="I28" s="2"/>
      <c r="J28" s="2"/>
      <c r="K28" s="2"/>
      <c r="L28" s="45"/>
    </row>
    <row r="29" s="1" customFormat="1" spans="1:12">
      <c r="A29" s="2"/>
      <c r="B29" s="2"/>
      <c r="C29" s="35"/>
      <c r="D29" s="35"/>
      <c r="E29" s="2"/>
      <c r="F29" s="2"/>
      <c r="G29" s="2"/>
      <c r="H29" s="2"/>
      <c r="I29" s="2"/>
      <c r="J29" s="2"/>
      <c r="K29" s="2"/>
      <c r="L29" s="45"/>
    </row>
    <row r="30" s="1" customFormat="1" spans="1:12">
      <c r="A30" s="2"/>
      <c r="B30" s="2"/>
      <c r="C30" s="35"/>
      <c r="D30" s="35"/>
      <c r="E30" s="2"/>
      <c r="F30" s="2"/>
      <c r="G30" s="2"/>
      <c r="H30" s="2"/>
      <c r="I30" s="2"/>
      <c r="J30" s="2"/>
      <c r="K30" s="2"/>
      <c r="L30" s="45"/>
    </row>
    <row r="31" s="1" customFormat="1" spans="1:12">
      <c r="A31" s="2"/>
      <c r="B31" s="2"/>
      <c r="C31" s="35"/>
      <c r="D31" s="35"/>
      <c r="E31" s="2"/>
      <c r="F31" s="2"/>
      <c r="G31" s="2"/>
      <c r="H31" s="2"/>
      <c r="I31" s="2"/>
      <c r="J31" s="2"/>
      <c r="K31" s="2"/>
      <c r="L31" s="45"/>
    </row>
    <row r="32" s="1" customFormat="1" spans="1:12">
      <c r="A32" s="2"/>
      <c r="B32" s="2"/>
      <c r="C32" s="35"/>
      <c r="D32" s="35"/>
      <c r="E32" s="2"/>
      <c r="F32" s="2"/>
      <c r="G32" s="2"/>
      <c r="H32" s="2"/>
      <c r="I32" s="2"/>
      <c r="J32" s="2"/>
      <c r="K32" s="2"/>
      <c r="L32" s="45"/>
    </row>
    <row r="33" s="1" customFormat="1" spans="1:12">
      <c r="A33" s="2"/>
      <c r="B33" s="2"/>
      <c r="C33" s="35"/>
      <c r="D33" s="35"/>
      <c r="E33" s="2"/>
      <c r="F33" s="2"/>
      <c r="G33" s="2"/>
      <c r="H33" s="2"/>
      <c r="I33" s="2"/>
      <c r="J33" s="2"/>
      <c r="K33" s="2"/>
      <c r="L33" s="45"/>
    </row>
    <row r="34" s="1" customFormat="1" spans="1:12">
      <c r="A34" s="2"/>
      <c r="B34" s="2"/>
      <c r="C34" s="35"/>
      <c r="D34" s="35"/>
      <c r="E34" s="2"/>
      <c r="F34" s="2"/>
      <c r="G34" s="2"/>
      <c r="H34" s="2"/>
      <c r="I34" s="2"/>
      <c r="J34" s="2"/>
      <c r="K34" s="2"/>
      <c r="L34" s="45"/>
    </row>
    <row r="35" s="1" customFormat="1" spans="1:12">
      <c r="A35" s="2"/>
      <c r="B35" s="2"/>
      <c r="C35" s="35"/>
      <c r="D35" s="35"/>
      <c r="E35" s="2"/>
      <c r="F35" s="2"/>
      <c r="G35" s="2"/>
      <c r="H35" s="2"/>
      <c r="I35" s="2"/>
      <c r="J35" s="2"/>
      <c r="K35" s="2"/>
      <c r="L35" s="45"/>
    </row>
    <row r="36" s="1" customFormat="1" spans="1:12">
      <c r="A36" s="2"/>
      <c r="B36" s="2"/>
      <c r="C36" s="35"/>
      <c r="D36" s="35"/>
      <c r="E36" s="2"/>
      <c r="F36" s="2"/>
      <c r="G36" s="2"/>
      <c r="H36" s="2"/>
      <c r="I36" s="2"/>
      <c r="J36" s="2"/>
      <c r="K36" s="2"/>
      <c r="L36" s="45"/>
    </row>
    <row r="37" s="1" customFormat="1" spans="1:12">
      <c r="A37" s="2"/>
      <c r="B37" s="2"/>
      <c r="C37" s="35"/>
      <c r="D37" s="35"/>
      <c r="E37" s="2"/>
      <c r="F37" s="2"/>
      <c r="G37" s="2"/>
      <c r="H37" s="2"/>
      <c r="I37" s="2"/>
      <c r="J37" s="2"/>
      <c r="K37" s="2"/>
      <c r="L37" s="45"/>
    </row>
    <row r="38" s="1" customFormat="1" spans="1:12">
      <c r="A38" s="2"/>
      <c r="B38" s="2"/>
      <c r="C38" s="35"/>
      <c r="D38" s="35"/>
      <c r="E38" s="2"/>
      <c r="F38" s="2"/>
      <c r="G38" s="2"/>
      <c r="H38" s="2"/>
      <c r="I38" s="2"/>
      <c r="J38" s="2"/>
      <c r="K38" s="2"/>
      <c r="L38" s="45"/>
    </row>
    <row r="39" s="1" customFormat="1" spans="1:12">
      <c r="A39" s="2"/>
      <c r="B39" s="2"/>
      <c r="C39" s="35"/>
      <c r="D39" s="35"/>
      <c r="E39" s="2"/>
      <c r="F39" s="2"/>
      <c r="G39" s="2"/>
      <c r="H39" s="2"/>
      <c r="I39" s="2"/>
      <c r="J39" s="2"/>
      <c r="K39" s="2"/>
      <c r="L39" s="45"/>
    </row>
    <row r="40" s="1" customFormat="1" spans="1:12">
      <c r="A40" s="2"/>
      <c r="B40" s="2"/>
      <c r="C40" s="35"/>
      <c r="D40" s="35"/>
      <c r="E40" s="2"/>
      <c r="F40" s="2"/>
      <c r="G40" s="2"/>
      <c r="H40" s="2"/>
      <c r="I40" s="2"/>
      <c r="J40" s="2"/>
      <c r="K40" s="2"/>
      <c r="L40" s="45"/>
    </row>
    <row r="41" s="1" customFormat="1" spans="1:12">
      <c r="A41" s="2"/>
      <c r="B41" s="2"/>
      <c r="C41" s="35"/>
      <c r="D41" s="35"/>
      <c r="E41" s="2"/>
      <c r="F41" s="2"/>
      <c r="G41" s="2"/>
      <c r="H41" s="2"/>
      <c r="I41" s="2"/>
      <c r="J41" s="2"/>
      <c r="K41" s="2"/>
      <c r="L41" s="45"/>
    </row>
    <row r="42" s="1" customFormat="1" spans="1:12">
      <c r="A42" s="2"/>
      <c r="B42" s="2"/>
      <c r="C42" s="35"/>
      <c r="D42" s="35"/>
      <c r="E42" s="2"/>
      <c r="F42" s="2"/>
      <c r="G42" s="2"/>
      <c r="H42" s="2"/>
      <c r="I42" s="2"/>
      <c r="J42" s="2"/>
      <c r="K42" s="2"/>
      <c r="L42" s="45"/>
    </row>
    <row r="43" s="1" customFormat="1" spans="1:12">
      <c r="A43" s="2"/>
      <c r="B43" s="2"/>
      <c r="C43" s="35"/>
      <c r="D43" s="35"/>
      <c r="E43" s="2"/>
      <c r="F43" s="2"/>
      <c r="G43" s="2"/>
      <c r="H43" s="2"/>
      <c r="I43" s="2"/>
      <c r="J43" s="2"/>
      <c r="K43" s="2"/>
      <c r="L43" s="45"/>
    </row>
    <row r="44" s="1" customFormat="1" spans="1:12">
      <c r="A44" s="2"/>
      <c r="B44" s="2"/>
      <c r="C44" s="35"/>
      <c r="D44" s="35"/>
      <c r="E44" s="2"/>
      <c r="F44" s="2"/>
      <c r="G44" s="2"/>
      <c r="H44" s="2"/>
      <c r="I44" s="2"/>
      <c r="J44" s="2"/>
      <c r="K44" s="2"/>
      <c r="L44" s="45"/>
    </row>
    <row r="45" s="1" customFormat="1" spans="1:12">
      <c r="A45" s="2"/>
      <c r="B45" s="2"/>
      <c r="C45" s="35"/>
      <c r="D45" s="35"/>
      <c r="E45" s="2"/>
      <c r="F45" s="2"/>
      <c r="G45" s="2"/>
      <c r="H45" s="2"/>
      <c r="I45" s="2"/>
      <c r="J45" s="2"/>
      <c r="K45" s="2"/>
      <c r="L45" s="45"/>
    </row>
    <row r="46" s="1" customFormat="1" spans="1:12">
      <c r="A46" s="2"/>
      <c r="B46" s="2"/>
      <c r="C46" s="35"/>
      <c r="D46" s="35"/>
      <c r="E46" s="2"/>
      <c r="F46" s="2"/>
      <c r="G46" s="2"/>
      <c r="H46" s="2"/>
      <c r="I46" s="2"/>
      <c r="J46" s="2"/>
      <c r="K46" s="2"/>
      <c r="L46" s="45"/>
    </row>
    <row r="47" s="1" customFormat="1" spans="1:12">
      <c r="A47" s="2"/>
      <c r="B47" s="2"/>
      <c r="C47" s="35"/>
      <c r="D47" s="35"/>
      <c r="E47" s="2"/>
      <c r="F47" s="2"/>
      <c r="G47" s="2"/>
      <c r="H47" s="2"/>
      <c r="I47" s="2"/>
      <c r="J47" s="2"/>
      <c r="K47" s="2"/>
      <c r="L47" s="45"/>
    </row>
    <row r="48" s="1" customFormat="1" spans="1:12">
      <c r="A48" s="2"/>
      <c r="B48" s="2"/>
      <c r="C48" s="35"/>
      <c r="D48" s="35"/>
      <c r="E48" s="2"/>
      <c r="F48" s="2"/>
      <c r="G48" s="2"/>
      <c r="H48" s="2"/>
      <c r="I48" s="2"/>
      <c r="J48" s="2"/>
      <c r="K48" s="2"/>
      <c r="L48" s="45"/>
    </row>
    <row r="49" s="1" customFormat="1" spans="1:12">
      <c r="A49" s="2"/>
      <c r="B49" s="2"/>
      <c r="C49" s="35"/>
      <c r="D49" s="35"/>
      <c r="E49" s="2"/>
      <c r="F49" s="2"/>
      <c r="G49" s="2"/>
      <c r="H49" s="2"/>
      <c r="I49" s="2"/>
      <c r="J49" s="2"/>
      <c r="K49" s="2"/>
      <c r="L49" s="2"/>
    </row>
    <row r="50" s="1" customFormat="1" spans="1:12">
      <c r="A50" s="2"/>
      <c r="B50" s="2"/>
      <c r="C50" s="35"/>
      <c r="D50" s="35"/>
      <c r="E50" s="2"/>
      <c r="F50" s="2"/>
      <c r="G50" s="2"/>
      <c r="H50" s="2"/>
      <c r="I50" s="2"/>
      <c r="J50" s="2"/>
      <c r="K50" s="2"/>
      <c r="L50" s="2"/>
    </row>
  </sheetData>
  <mergeCells count="66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C13:D13"/>
    <mergeCell ref="A14:I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50"/>
  <sheetViews>
    <sheetView workbookViewId="0">
      <selection activeCell="Z14" sqref="Z14"/>
    </sheetView>
  </sheetViews>
  <sheetFormatPr defaultColWidth="9" defaultRowHeight="14.25"/>
  <cols>
    <col min="1" max="2" width="9.375" style="2" customWidth="1"/>
    <col min="3" max="3" width="14.25" style="2" customWidth="1"/>
    <col min="4" max="4" width="8.625" style="2" customWidth="1"/>
    <col min="5" max="5" width="9.375" style="2" customWidth="1"/>
    <col min="6" max="6" width="8" style="2" customWidth="1"/>
    <col min="7" max="7" width="8.875" style="2" customWidth="1"/>
    <col min="8" max="8" width="7.625" style="2" customWidth="1"/>
    <col min="9" max="9" width="15.5" style="2" customWidth="1"/>
    <col min="10" max="11" width="7.25" style="2" customWidth="1"/>
    <col min="12" max="12" width="15.875" style="2" customWidth="1"/>
    <col min="13" max="16" width="9" style="1"/>
    <col min="17" max="22" width="9" style="1" hidden="1" customWidth="1"/>
    <col min="23" max="16384" width="9" style="1"/>
  </cols>
  <sheetData>
    <row r="1" s="1" customFormat="1" ht="25.5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="1" customFormat="1" ht="38" customHeight="1" spans="1:21">
      <c r="A2" s="4" t="s">
        <v>1</v>
      </c>
      <c r="B2" s="5" t="s">
        <v>99</v>
      </c>
      <c r="C2" s="6"/>
      <c r="D2" s="7"/>
      <c r="E2" s="4" t="s">
        <v>3</v>
      </c>
      <c r="F2" s="5" t="s">
        <v>100</v>
      </c>
      <c r="G2" s="6"/>
      <c r="H2" s="7"/>
      <c r="I2" s="4" t="s">
        <v>5</v>
      </c>
      <c r="J2" s="36">
        <v>13976219612</v>
      </c>
      <c r="K2" s="37"/>
      <c r="L2" s="38"/>
      <c r="M2" s="1"/>
      <c r="N2" s="1"/>
      <c r="O2" s="1"/>
      <c r="P2" s="1"/>
      <c r="Q2" s="1"/>
      <c r="R2" s="1"/>
      <c r="S2" s="1"/>
      <c r="T2" s="1"/>
      <c r="U2" s="1" t="s">
        <v>101</v>
      </c>
    </row>
    <row r="3" s="1" customFormat="1" ht="19.9" customHeight="1" spans="1:12">
      <c r="A3" s="4" t="s">
        <v>8</v>
      </c>
      <c r="B3" s="5" t="s">
        <v>9</v>
      </c>
      <c r="C3" s="6"/>
      <c r="D3" s="7"/>
      <c r="E3" s="4" t="s">
        <v>10</v>
      </c>
      <c r="F3" s="8" t="s">
        <v>11</v>
      </c>
      <c r="G3" s="9"/>
      <c r="H3" s="9"/>
      <c r="I3" s="9"/>
      <c r="J3" s="9"/>
      <c r="K3" s="9"/>
      <c r="L3" s="39"/>
    </row>
    <row r="4" s="1" customFormat="1" ht="19.9" customHeight="1" spans="1:12">
      <c r="A4" s="10" t="s">
        <v>12</v>
      </c>
      <c r="B4" s="11" t="s">
        <v>13</v>
      </c>
      <c r="C4" s="12"/>
      <c r="D4" s="13"/>
      <c r="E4" s="14" t="s">
        <v>14</v>
      </c>
      <c r="F4" s="84" t="s">
        <v>102</v>
      </c>
      <c r="G4" s="16"/>
      <c r="H4" s="16"/>
      <c r="I4" s="16"/>
      <c r="J4" s="16"/>
      <c r="K4" s="16"/>
      <c r="L4" s="14"/>
    </row>
    <row r="5" s="1" customFormat="1" ht="15.75" customHeight="1" spans="1:12">
      <c r="A5" s="17" t="s">
        <v>16</v>
      </c>
      <c r="B5" s="18"/>
      <c r="C5" s="19" t="s">
        <v>17</v>
      </c>
      <c r="D5" s="17" t="s">
        <v>18</v>
      </c>
      <c r="E5" s="18"/>
      <c r="F5" s="20" t="s">
        <v>19</v>
      </c>
      <c r="G5" s="20"/>
      <c r="H5" s="20"/>
      <c r="I5" s="20"/>
      <c r="J5" s="20" t="s">
        <v>20</v>
      </c>
      <c r="K5" s="40" t="s">
        <v>21</v>
      </c>
      <c r="L5" s="20" t="s">
        <v>22</v>
      </c>
    </row>
    <row r="6" s="1" customFormat="1" spans="1:12">
      <c r="A6" s="21" t="s">
        <v>23</v>
      </c>
      <c r="B6" s="21"/>
      <c r="C6" s="22">
        <v>0</v>
      </c>
      <c r="D6" s="22">
        <v>30000</v>
      </c>
      <c r="E6" s="22"/>
      <c r="F6" s="22">
        <f>F7+F8+F9</f>
        <v>23131.1</v>
      </c>
      <c r="G6" s="22"/>
      <c r="H6" s="22"/>
      <c r="I6" s="22"/>
      <c r="J6" s="41" t="s">
        <v>24</v>
      </c>
      <c r="K6" s="32">
        <f>IF(OR(D6=0,D6="0"),0,ROUND(((F7+F8+F9)/D6)*100,2))</f>
        <v>77.1</v>
      </c>
      <c r="L6" s="42"/>
    </row>
    <row r="7" s="1" customFormat="1" spans="1:12">
      <c r="A7" s="21" t="s">
        <v>25</v>
      </c>
      <c r="B7" s="21"/>
      <c r="C7" s="22">
        <v>0</v>
      </c>
      <c r="D7" s="22">
        <v>0</v>
      </c>
      <c r="E7" s="22"/>
      <c r="F7" s="22" t="s">
        <v>27</v>
      </c>
      <c r="G7" s="22"/>
      <c r="H7" s="22"/>
      <c r="I7" s="22"/>
      <c r="J7" s="32"/>
      <c r="K7" s="32">
        <f>IF(OR(D7=0,D7="0"),0,ROUND((F7/D7)*100,2))</f>
        <v>0</v>
      </c>
      <c r="L7" s="32"/>
    </row>
    <row r="8" s="1" customFormat="1" spans="1:12">
      <c r="A8" s="21" t="s">
        <v>26</v>
      </c>
      <c r="B8" s="21"/>
      <c r="C8" s="22">
        <v>0</v>
      </c>
      <c r="D8" s="22">
        <v>0</v>
      </c>
      <c r="E8" s="22"/>
      <c r="F8" s="23" t="s">
        <v>27</v>
      </c>
      <c r="G8" s="23"/>
      <c r="H8" s="23"/>
      <c r="I8" s="23"/>
      <c r="J8" s="32"/>
      <c r="K8" s="32">
        <f>IF(OR(D8=0,D8="0"),0,ROUND((F8/D8)*100,2))</f>
        <v>0</v>
      </c>
      <c r="L8" s="32"/>
    </row>
    <row r="9" s="1" customFormat="1" spans="1:12">
      <c r="A9" s="21" t="s">
        <v>28</v>
      </c>
      <c r="B9" s="21"/>
      <c r="C9" s="22">
        <v>0</v>
      </c>
      <c r="D9" s="22">
        <v>30000</v>
      </c>
      <c r="E9" s="22"/>
      <c r="F9" s="22">
        <v>23131.1</v>
      </c>
      <c r="G9" s="22"/>
      <c r="H9" s="22"/>
      <c r="I9" s="22"/>
      <c r="J9" s="32"/>
      <c r="K9" s="32">
        <f>IF(OR(D9="0",D9=0),0,(ROUND((F9/D9)*100,2)))</f>
        <v>77.1</v>
      </c>
      <c r="L9" s="32"/>
    </row>
    <row r="10" s="1" customFormat="1" ht="15.75" spans="1:12">
      <c r="A10" s="20" t="s">
        <v>29</v>
      </c>
      <c r="B10" s="20"/>
      <c r="C10" s="20"/>
      <c r="D10" s="20"/>
      <c r="E10" s="20"/>
      <c r="F10" s="20" t="s">
        <v>30</v>
      </c>
      <c r="G10" s="20"/>
      <c r="H10" s="20"/>
      <c r="I10" s="20"/>
      <c r="J10" s="20"/>
      <c r="K10" s="20"/>
      <c r="L10" s="20"/>
    </row>
    <row r="11" s="1" customFormat="1" ht="88.9" customHeight="1" spans="1:12">
      <c r="A11" s="24" t="s">
        <v>103</v>
      </c>
      <c r="B11" s="25"/>
      <c r="C11" s="25"/>
      <c r="D11" s="25"/>
      <c r="E11" s="26"/>
      <c r="F11" s="27" t="s">
        <v>104</v>
      </c>
      <c r="G11" s="28"/>
      <c r="H11" s="28"/>
      <c r="I11" s="28"/>
      <c r="J11" s="28"/>
      <c r="K11" s="28"/>
      <c r="L11" s="43"/>
    </row>
    <row r="12" s="1" customFormat="1" ht="28.5" customHeight="1" spans="1:12">
      <c r="A12" s="20" t="s">
        <v>33</v>
      </c>
      <c r="B12" s="20" t="s">
        <v>34</v>
      </c>
      <c r="C12" s="17" t="s">
        <v>35</v>
      </c>
      <c r="D12" s="18"/>
      <c r="E12" s="18" t="s">
        <v>36</v>
      </c>
      <c r="F12" s="20" t="s">
        <v>37</v>
      </c>
      <c r="G12" s="20" t="s">
        <v>38</v>
      </c>
      <c r="H12" s="20" t="s">
        <v>39</v>
      </c>
      <c r="I12" s="20" t="s">
        <v>40</v>
      </c>
      <c r="J12" s="20" t="s">
        <v>20</v>
      </c>
      <c r="K12" s="20" t="s">
        <v>22</v>
      </c>
      <c r="L12" s="20" t="s">
        <v>41</v>
      </c>
    </row>
    <row r="13" s="1" customFormat="1" ht="31.15" customHeight="1" spans="1:12">
      <c r="A13" s="31" t="s">
        <v>42</v>
      </c>
      <c r="B13" s="31" t="s">
        <v>43</v>
      </c>
      <c r="C13" s="31" t="s">
        <v>105</v>
      </c>
      <c r="D13" s="31"/>
      <c r="E13" s="31" t="s">
        <v>45</v>
      </c>
      <c r="F13" s="32" t="s">
        <v>57</v>
      </c>
      <c r="G13" s="31" t="s">
        <v>106</v>
      </c>
      <c r="H13" s="21">
        <v>1</v>
      </c>
      <c r="I13" s="21" t="s">
        <v>83</v>
      </c>
      <c r="J13" s="32" t="s">
        <v>107</v>
      </c>
      <c r="K13" s="32" t="s">
        <v>60</v>
      </c>
      <c r="L13" s="83" t="s">
        <v>60</v>
      </c>
    </row>
    <row r="14" s="1" customFormat="1" ht="31.15" customHeight="1" spans="1:12">
      <c r="A14" s="31" t="s">
        <v>42</v>
      </c>
      <c r="B14" s="31" t="s">
        <v>85</v>
      </c>
      <c r="C14" s="31" t="s">
        <v>108</v>
      </c>
      <c r="D14" s="31"/>
      <c r="E14" s="31" t="s">
        <v>45</v>
      </c>
      <c r="F14" s="32" t="s">
        <v>72</v>
      </c>
      <c r="G14" s="31" t="s">
        <v>68</v>
      </c>
      <c r="H14" s="85">
        <v>0.99</v>
      </c>
      <c r="I14" s="21" t="s">
        <v>109</v>
      </c>
      <c r="J14" s="32" t="s">
        <v>107</v>
      </c>
      <c r="K14" s="32" t="s">
        <v>60</v>
      </c>
      <c r="L14" s="83" t="s">
        <v>60</v>
      </c>
    </row>
    <row r="15" s="1" customFormat="1" ht="31.15" customHeight="1" spans="1:12">
      <c r="A15" s="31" t="s">
        <v>64</v>
      </c>
      <c r="B15" s="31" t="s">
        <v>65</v>
      </c>
      <c r="C15" s="31" t="s">
        <v>110</v>
      </c>
      <c r="D15" s="31"/>
      <c r="E15" s="31" t="s">
        <v>45</v>
      </c>
      <c r="F15" s="32" t="s">
        <v>57</v>
      </c>
      <c r="G15" s="31" t="s">
        <v>111</v>
      </c>
      <c r="H15" s="21">
        <v>1</v>
      </c>
      <c r="I15" s="21" t="s">
        <v>109</v>
      </c>
      <c r="J15" s="32" t="s">
        <v>107</v>
      </c>
      <c r="K15" s="32" t="s">
        <v>60</v>
      </c>
      <c r="L15" s="83" t="s">
        <v>60</v>
      </c>
    </row>
    <row r="16" s="1" customFormat="1" ht="31.15" customHeight="1" spans="1:12">
      <c r="A16" s="31" t="s">
        <v>73</v>
      </c>
      <c r="B16" s="31"/>
      <c r="C16" s="31"/>
      <c r="D16" s="31"/>
      <c r="E16" s="31"/>
      <c r="F16" s="32"/>
      <c r="G16" s="31"/>
      <c r="H16" s="21"/>
      <c r="I16" s="21"/>
      <c r="J16" s="32" t="s">
        <v>112</v>
      </c>
      <c r="K16" s="32"/>
      <c r="L16" s="83" t="s">
        <v>60</v>
      </c>
    </row>
    <row r="17" s="1" customFormat="1" spans="1:12">
      <c r="A17" s="2"/>
      <c r="B17" s="2"/>
      <c r="C17" s="35"/>
      <c r="D17" s="35"/>
      <c r="E17" s="2"/>
      <c r="F17" s="2"/>
      <c r="G17" s="2"/>
      <c r="H17" s="2"/>
      <c r="I17" s="2"/>
      <c r="J17" s="2"/>
      <c r="K17" s="2"/>
      <c r="L17" s="45"/>
    </row>
    <row r="18" s="1" customFormat="1" spans="1:12">
      <c r="A18" s="2"/>
      <c r="B18" s="2"/>
      <c r="C18" s="35"/>
      <c r="D18" s="35"/>
      <c r="E18" s="2"/>
      <c r="F18" s="2"/>
      <c r="G18" s="2"/>
      <c r="H18" s="2"/>
      <c r="I18" s="2"/>
      <c r="J18" s="2"/>
      <c r="K18" s="2"/>
      <c r="L18" s="45"/>
    </row>
    <row r="19" s="1" customFormat="1" spans="1:12">
      <c r="A19" s="2"/>
      <c r="B19" s="2"/>
      <c r="C19" s="35"/>
      <c r="D19" s="35"/>
      <c r="E19" s="2"/>
      <c r="F19" s="2"/>
      <c r="G19" s="2"/>
      <c r="H19" s="2"/>
      <c r="I19" s="2"/>
      <c r="J19" s="2"/>
      <c r="K19" s="2"/>
      <c r="L19" s="45"/>
    </row>
    <row r="20" s="1" customFormat="1" spans="1:12">
      <c r="A20" s="2"/>
      <c r="B20" s="2"/>
      <c r="C20" s="35"/>
      <c r="D20" s="35"/>
      <c r="E20" s="2"/>
      <c r="F20" s="2"/>
      <c r="G20" s="2"/>
      <c r="H20" s="2"/>
      <c r="I20" s="2"/>
      <c r="J20" s="2"/>
      <c r="K20" s="2"/>
      <c r="L20" s="45"/>
    </row>
    <row r="21" s="1" customFormat="1" spans="1:12">
      <c r="A21" s="2"/>
      <c r="B21" s="2"/>
      <c r="C21" s="35"/>
      <c r="D21" s="35"/>
      <c r="E21" s="2"/>
      <c r="F21" s="2"/>
      <c r="G21" s="2"/>
      <c r="H21" s="2"/>
      <c r="I21" s="2"/>
      <c r="J21" s="2"/>
      <c r="K21" s="2"/>
      <c r="L21" s="45"/>
    </row>
    <row r="22" s="1" customFormat="1" spans="1:12">
      <c r="A22" s="2"/>
      <c r="B22" s="2"/>
      <c r="C22" s="35"/>
      <c r="D22" s="35"/>
      <c r="E22" s="2"/>
      <c r="F22" s="2"/>
      <c r="G22" s="2"/>
      <c r="H22" s="2"/>
      <c r="I22" s="2"/>
      <c r="J22" s="2"/>
      <c r="K22" s="2"/>
      <c r="L22" s="45"/>
    </row>
    <row r="23" s="1" customFormat="1" spans="1:12">
      <c r="A23" s="2"/>
      <c r="B23" s="2"/>
      <c r="C23" s="35"/>
      <c r="D23" s="35"/>
      <c r="E23" s="2"/>
      <c r="F23" s="2"/>
      <c r="G23" s="2"/>
      <c r="H23" s="2"/>
      <c r="I23" s="2"/>
      <c r="J23" s="2"/>
      <c r="K23" s="2"/>
      <c r="L23" s="45"/>
    </row>
    <row r="24" s="1" customFormat="1" spans="1:12">
      <c r="A24" s="2"/>
      <c r="B24" s="2"/>
      <c r="C24" s="35"/>
      <c r="D24" s="35"/>
      <c r="E24" s="2"/>
      <c r="F24" s="2"/>
      <c r="G24" s="2"/>
      <c r="H24" s="2"/>
      <c r="I24" s="2"/>
      <c r="J24" s="2"/>
      <c r="K24" s="2"/>
      <c r="L24" s="45"/>
    </row>
    <row r="25" s="1" customFormat="1" spans="1:12">
      <c r="A25" s="2"/>
      <c r="B25" s="2"/>
      <c r="C25" s="35"/>
      <c r="D25" s="35"/>
      <c r="E25" s="2"/>
      <c r="F25" s="2"/>
      <c r="G25" s="2"/>
      <c r="H25" s="2"/>
      <c r="I25" s="2"/>
      <c r="J25" s="2"/>
      <c r="K25" s="2"/>
      <c r="L25" s="45"/>
    </row>
    <row r="26" s="1" customFormat="1" spans="1:12">
      <c r="A26" s="2"/>
      <c r="B26" s="2"/>
      <c r="C26" s="35"/>
      <c r="D26" s="35"/>
      <c r="E26" s="2"/>
      <c r="F26" s="2"/>
      <c r="G26" s="2"/>
      <c r="H26" s="2"/>
      <c r="I26" s="2"/>
      <c r="J26" s="2"/>
      <c r="K26" s="2"/>
      <c r="L26" s="45"/>
    </row>
    <row r="27" s="1" customFormat="1" spans="1:12">
      <c r="A27" s="2"/>
      <c r="B27" s="2"/>
      <c r="C27" s="35"/>
      <c r="D27" s="35"/>
      <c r="E27" s="2"/>
      <c r="F27" s="2"/>
      <c r="G27" s="2"/>
      <c r="H27" s="2"/>
      <c r="I27" s="2"/>
      <c r="J27" s="2"/>
      <c r="K27" s="2"/>
      <c r="L27" s="45"/>
    </row>
    <row r="28" s="1" customFormat="1" spans="1:12">
      <c r="A28" s="2"/>
      <c r="B28" s="2"/>
      <c r="C28" s="35"/>
      <c r="D28" s="35"/>
      <c r="E28" s="2"/>
      <c r="F28" s="2"/>
      <c r="G28" s="2"/>
      <c r="H28" s="2"/>
      <c r="I28" s="2"/>
      <c r="J28" s="2"/>
      <c r="K28" s="2"/>
      <c r="L28" s="45"/>
    </row>
    <row r="29" s="1" customFormat="1" spans="1:12">
      <c r="A29" s="2"/>
      <c r="B29" s="2"/>
      <c r="C29" s="35"/>
      <c r="D29" s="35"/>
      <c r="E29" s="2"/>
      <c r="F29" s="2"/>
      <c r="G29" s="2"/>
      <c r="H29" s="2"/>
      <c r="I29" s="2"/>
      <c r="J29" s="2"/>
      <c r="K29" s="2"/>
      <c r="L29" s="45"/>
    </row>
    <row r="30" s="1" customFormat="1" spans="1:12">
      <c r="A30" s="2"/>
      <c r="B30" s="2"/>
      <c r="C30" s="35"/>
      <c r="D30" s="35"/>
      <c r="E30" s="2"/>
      <c r="F30" s="2"/>
      <c r="G30" s="2"/>
      <c r="H30" s="2"/>
      <c r="I30" s="2"/>
      <c r="J30" s="2"/>
      <c r="K30" s="2"/>
      <c r="L30" s="45"/>
    </row>
    <row r="31" s="1" customFormat="1" spans="1:12">
      <c r="A31" s="2"/>
      <c r="B31" s="2"/>
      <c r="C31" s="35"/>
      <c r="D31" s="35"/>
      <c r="E31" s="2"/>
      <c r="F31" s="2"/>
      <c r="G31" s="2"/>
      <c r="H31" s="2"/>
      <c r="I31" s="2"/>
      <c r="J31" s="2"/>
      <c r="K31" s="2"/>
      <c r="L31" s="45"/>
    </row>
    <row r="32" s="1" customFormat="1" spans="1:12">
      <c r="A32" s="2"/>
      <c r="B32" s="2"/>
      <c r="C32" s="35"/>
      <c r="D32" s="35"/>
      <c r="E32" s="2"/>
      <c r="F32" s="2"/>
      <c r="G32" s="2"/>
      <c r="H32" s="2"/>
      <c r="I32" s="2"/>
      <c r="J32" s="2"/>
      <c r="K32" s="2"/>
      <c r="L32" s="45"/>
    </row>
    <row r="33" s="1" customFormat="1" spans="1:12">
      <c r="A33" s="2"/>
      <c r="B33" s="2"/>
      <c r="C33" s="35"/>
      <c r="D33" s="35"/>
      <c r="E33" s="2"/>
      <c r="F33" s="2"/>
      <c r="G33" s="2"/>
      <c r="H33" s="2"/>
      <c r="I33" s="2"/>
      <c r="J33" s="2"/>
      <c r="K33" s="2"/>
      <c r="L33" s="45"/>
    </row>
    <row r="34" s="1" customFormat="1" spans="1:12">
      <c r="A34" s="2"/>
      <c r="B34" s="2"/>
      <c r="C34" s="35"/>
      <c r="D34" s="35"/>
      <c r="E34" s="2"/>
      <c r="F34" s="2"/>
      <c r="G34" s="2"/>
      <c r="H34" s="2"/>
      <c r="I34" s="2"/>
      <c r="J34" s="2"/>
      <c r="K34" s="2"/>
      <c r="L34" s="45"/>
    </row>
    <row r="35" s="1" customFormat="1" spans="1:12">
      <c r="A35" s="2"/>
      <c r="B35" s="2"/>
      <c r="C35" s="35"/>
      <c r="D35" s="35"/>
      <c r="E35" s="2"/>
      <c r="F35" s="2"/>
      <c r="G35" s="2"/>
      <c r="H35" s="2"/>
      <c r="I35" s="2"/>
      <c r="J35" s="2"/>
      <c r="K35" s="2"/>
      <c r="L35" s="45"/>
    </row>
    <row r="36" s="1" customFormat="1" spans="1:12">
      <c r="A36" s="2"/>
      <c r="B36" s="2"/>
      <c r="C36" s="35"/>
      <c r="D36" s="35"/>
      <c r="E36" s="2"/>
      <c r="F36" s="2"/>
      <c r="G36" s="2"/>
      <c r="H36" s="2"/>
      <c r="I36" s="2"/>
      <c r="J36" s="2"/>
      <c r="K36" s="2"/>
      <c r="L36" s="45"/>
    </row>
    <row r="37" s="1" customFormat="1" spans="1:12">
      <c r="A37" s="2"/>
      <c r="B37" s="2"/>
      <c r="C37" s="35"/>
      <c r="D37" s="35"/>
      <c r="E37" s="2"/>
      <c r="F37" s="2"/>
      <c r="G37" s="2"/>
      <c r="H37" s="2"/>
      <c r="I37" s="2"/>
      <c r="J37" s="2"/>
      <c r="K37" s="2"/>
      <c r="L37" s="45"/>
    </row>
    <row r="38" s="1" customFormat="1" spans="1:12">
      <c r="A38" s="2"/>
      <c r="B38" s="2"/>
      <c r="C38" s="35"/>
      <c r="D38" s="35"/>
      <c r="E38" s="2"/>
      <c r="F38" s="2"/>
      <c r="G38" s="2"/>
      <c r="H38" s="2"/>
      <c r="I38" s="2"/>
      <c r="J38" s="2"/>
      <c r="K38" s="2"/>
      <c r="L38" s="45"/>
    </row>
    <row r="39" s="1" customFormat="1" spans="1:12">
      <c r="A39" s="2"/>
      <c r="B39" s="2"/>
      <c r="C39" s="35"/>
      <c r="D39" s="35"/>
      <c r="E39" s="2"/>
      <c r="F39" s="2"/>
      <c r="G39" s="2"/>
      <c r="H39" s="2"/>
      <c r="I39" s="2"/>
      <c r="J39" s="2"/>
      <c r="K39" s="2"/>
      <c r="L39" s="45"/>
    </row>
    <row r="40" s="1" customFormat="1" spans="1:12">
      <c r="A40" s="2"/>
      <c r="B40" s="2"/>
      <c r="C40" s="35"/>
      <c r="D40" s="35"/>
      <c r="E40" s="2"/>
      <c r="F40" s="2"/>
      <c r="G40" s="2"/>
      <c r="H40" s="2"/>
      <c r="I40" s="2"/>
      <c r="J40" s="2"/>
      <c r="K40" s="2"/>
      <c r="L40" s="45"/>
    </row>
    <row r="41" s="1" customFormat="1" spans="1:12">
      <c r="A41" s="2"/>
      <c r="B41" s="2"/>
      <c r="C41" s="35"/>
      <c r="D41" s="35"/>
      <c r="E41" s="2"/>
      <c r="F41" s="2"/>
      <c r="G41" s="2"/>
      <c r="H41" s="2"/>
      <c r="I41" s="2"/>
      <c r="J41" s="2"/>
      <c r="K41" s="2"/>
      <c r="L41" s="45"/>
    </row>
    <row r="42" s="1" customFormat="1" spans="1:12">
      <c r="A42" s="2"/>
      <c r="B42" s="2"/>
      <c r="C42" s="35"/>
      <c r="D42" s="35"/>
      <c r="E42" s="2"/>
      <c r="F42" s="2"/>
      <c r="G42" s="2"/>
      <c r="H42" s="2"/>
      <c r="I42" s="2"/>
      <c r="J42" s="2"/>
      <c r="K42" s="2"/>
      <c r="L42" s="45"/>
    </row>
    <row r="43" s="1" customFormat="1" spans="1:12">
      <c r="A43" s="2"/>
      <c r="B43" s="2"/>
      <c r="C43" s="35"/>
      <c r="D43" s="35"/>
      <c r="E43" s="2"/>
      <c r="F43" s="2"/>
      <c r="G43" s="2"/>
      <c r="H43" s="2"/>
      <c r="I43" s="2"/>
      <c r="J43" s="2"/>
      <c r="K43" s="2"/>
      <c r="L43" s="45"/>
    </row>
    <row r="44" s="1" customFormat="1" spans="1:12">
      <c r="A44" s="2"/>
      <c r="B44" s="2"/>
      <c r="C44" s="35"/>
      <c r="D44" s="35"/>
      <c r="E44" s="2"/>
      <c r="F44" s="2"/>
      <c r="G44" s="2"/>
      <c r="H44" s="2"/>
      <c r="I44" s="2"/>
      <c r="J44" s="2"/>
      <c r="K44" s="2"/>
      <c r="L44" s="45"/>
    </row>
    <row r="45" s="1" customFormat="1" spans="1:12">
      <c r="A45" s="2"/>
      <c r="B45" s="2"/>
      <c r="C45" s="35"/>
      <c r="D45" s="35"/>
      <c r="E45" s="2"/>
      <c r="F45" s="2"/>
      <c r="G45" s="2"/>
      <c r="H45" s="2"/>
      <c r="I45" s="2"/>
      <c r="J45" s="2"/>
      <c r="K45" s="2"/>
      <c r="L45" s="45"/>
    </row>
    <row r="46" s="1" customFormat="1" spans="1:12">
      <c r="A46" s="2"/>
      <c r="B46" s="2"/>
      <c r="C46" s="35"/>
      <c r="D46" s="35"/>
      <c r="E46" s="2"/>
      <c r="F46" s="2"/>
      <c r="G46" s="2"/>
      <c r="H46" s="2"/>
      <c r="I46" s="2"/>
      <c r="J46" s="2"/>
      <c r="K46" s="2"/>
      <c r="L46" s="45"/>
    </row>
    <row r="47" s="1" customFormat="1" spans="1:12">
      <c r="A47" s="2"/>
      <c r="B47" s="2"/>
      <c r="C47" s="35"/>
      <c r="D47" s="35"/>
      <c r="E47" s="2"/>
      <c r="F47" s="2"/>
      <c r="G47" s="2"/>
      <c r="H47" s="2"/>
      <c r="I47" s="2"/>
      <c r="J47" s="2"/>
      <c r="K47" s="2"/>
      <c r="L47" s="45"/>
    </row>
    <row r="48" s="1" customFormat="1" spans="1:12">
      <c r="A48" s="2"/>
      <c r="B48" s="2"/>
      <c r="C48" s="35"/>
      <c r="D48" s="35"/>
      <c r="E48" s="2"/>
      <c r="F48" s="2"/>
      <c r="G48" s="2"/>
      <c r="H48" s="2"/>
      <c r="I48" s="2"/>
      <c r="J48" s="2"/>
      <c r="K48" s="2"/>
      <c r="L48" s="45"/>
    </row>
    <row r="49" s="1" customFormat="1" spans="1:12">
      <c r="A49" s="2"/>
      <c r="B49" s="2"/>
      <c r="C49" s="35"/>
      <c r="D49" s="35"/>
      <c r="E49" s="2"/>
      <c r="F49" s="2"/>
      <c r="G49" s="2"/>
      <c r="H49" s="2"/>
      <c r="I49" s="2"/>
      <c r="J49" s="2"/>
      <c r="K49" s="2"/>
      <c r="L49" s="2"/>
    </row>
    <row r="50" s="1" customFormat="1" spans="1:12">
      <c r="A50" s="2"/>
      <c r="B50" s="2"/>
      <c r="C50" s="35"/>
      <c r="D50" s="35"/>
      <c r="E50" s="2"/>
      <c r="F50" s="2"/>
      <c r="G50" s="2"/>
      <c r="H50" s="2"/>
      <c r="I50" s="2"/>
      <c r="J50" s="2"/>
      <c r="K50" s="2"/>
      <c r="L50" s="2"/>
    </row>
  </sheetData>
  <mergeCells count="66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C13:D13"/>
    <mergeCell ref="C14:D14"/>
    <mergeCell ref="C15:D15"/>
    <mergeCell ref="A16:I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ageMargins left="0.7" right="0.7" top="0.75" bottom="0.75" header="0.3" footer="0.3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50"/>
  <sheetViews>
    <sheetView workbookViewId="0">
      <selection activeCell="W22" sqref="W22"/>
    </sheetView>
  </sheetViews>
  <sheetFormatPr defaultColWidth="9" defaultRowHeight="14.25"/>
  <cols>
    <col min="1" max="2" width="9.375" style="2" customWidth="1"/>
    <col min="3" max="3" width="14.25" style="2" customWidth="1"/>
    <col min="4" max="4" width="8.625" style="2" customWidth="1"/>
    <col min="5" max="5" width="9.375" style="2" customWidth="1"/>
    <col min="6" max="6" width="8" style="2" customWidth="1"/>
    <col min="7" max="7" width="8.875" style="2" customWidth="1"/>
    <col min="8" max="8" width="7.625" style="2" customWidth="1"/>
    <col min="9" max="9" width="15.75" style="2" customWidth="1"/>
    <col min="10" max="11" width="7.25" style="2" customWidth="1"/>
    <col min="12" max="12" width="26.625" style="2" customWidth="1"/>
    <col min="13" max="16" width="9" style="1"/>
    <col min="17" max="22" width="9" style="1" hidden="1" customWidth="1"/>
    <col min="23" max="16384" width="9" style="1"/>
  </cols>
  <sheetData>
    <row r="1" s="1" customFormat="1" ht="25.5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="1" customFormat="1" ht="39" customHeight="1" spans="1:21">
      <c r="A2" s="4" t="s">
        <v>1</v>
      </c>
      <c r="B2" s="5" t="s">
        <v>113</v>
      </c>
      <c r="C2" s="6"/>
      <c r="D2" s="7"/>
      <c r="E2" s="4" t="s">
        <v>3</v>
      </c>
      <c r="F2" s="5" t="s">
        <v>90</v>
      </c>
      <c r="G2" s="6"/>
      <c r="H2" s="7"/>
      <c r="I2" s="4" t="s">
        <v>5</v>
      </c>
      <c r="J2" s="36">
        <v>65369236</v>
      </c>
      <c r="K2" s="37"/>
      <c r="L2" s="38"/>
      <c r="M2" s="1"/>
      <c r="N2" s="1"/>
      <c r="O2" s="1"/>
      <c r="P2" s="1"/>
      <c r="Q2" s="1"/>
      <c r="R2" s="1"/>
      <c r="S2" s="1"/>
      <c r="T2" s="1"/>
      <c r="U2" s="1" t="s">
        <v>114</v>
      </c>
    </row>
    <row r="3" s="1" customFormat="1" ht="19.9" customHeight="1" spans="1:12">
      <c r="A3" s="4" t="s">
        <v>8</v>
      </c>
      <c r="B3" s="5" t="s">
        <v>9</v>
      </c>
      <c r="C3" s="6"/>
      <c r="D3" s="7"/>
      <c r="E3" s="4" t="s">
        <v>10</v>
      </c>
      <c r="F3" s="8" t="s">
        <v>11</v>
      </c>
      <c r="G3" s="9"/>
      <c r="H3" s="9"/>
      <c r="I3" s="9"/>
      <c r="J3" s="9"/>
      <c r="K3" s="9"/>
      <c r="L3" s="39"/>
    </row>
    <row r="4" s="1" customFormat="1" ht="19.9" customHeight="1" spans="1:12">
      <c r="A4" s="10" t="s">
        <v>12</v>
      </c>
      <c r="B4" s="11" t="s">
        <v>13</v>
      </c>
      <c r="C4" s="12"/>
      <c r="D4" s="13"/>
      <c r="E4" s="14" t="s">
        <v>14</v>
      </c>
      <c r="F4" s="15" t="s">
        <v>15</v>
      </c>
      <c r="G4" s="16"/>
      <c r="H4" s="16"/>
      <c r="I4" s="16"/>
      <c r="J4" s="16"/>
      <c r="K4" s="16"/>
      <c r="L4" s="14"/>
    </row>
    <row r="5" s="1" customFormat="1" ht="15.75" customHeight="1" spans="1:12">
      <c r="A5" s="17" t="s">
        <v>16</v>
      </c>
      <c r="B5" s="18"/>
      <c r="C5" s="19" t="s">
        <v>17</v>
      </c>
      <c r="D5" s="17" t="s">
        <v>18</v>
      </c>
      <c r="E5" s="18"/>
      <c r="F5" s="20" t="s">
        <v>19</v>
      </c>
      <c r="G5" s="20"/>
      <c r="H5" s="20"/>
      <c r="I5" s="20"/>
      <c r="J5" s="20" t="s">
        <v>20</v>
      </c>
      <c r="K5" s="40" t="s">
        <v>21</v>
      </c>
      <c r="L5" s="20" t="s">
        <v>22</v>
      </c>
    </row>
    <row r="6" s="1" customFormat="1" spans="1:12">
      <c r="A6" s="21" t="s">
        <v>23</v>
      </c>
      <c r="B6" s="21"/>
      <c r="C6" s="22">
        <v>969300</v>
      </c>
      <c r="D6" s="22">
        <v>969300</v>
      </c>
      <c r="E6" s="22"/>
      <c r="F6" s="22">
        <f>F7+F8+F9</f>
        <v>888413.51</v>
      </c>
      <c r="G6" s="22"/>
      <c r="H6" s="22"/>
      <c r="I6" s="22"/>
      <c r="J6" s="41" t="s">
        <v>24</v>
      </c>
      <c r="K6" s="32">
        <f>IF(OR(D6=0,D6="0"),0,ROUND(((F7+F8+F9)/D6)*100,2))</f>
        <v>91.66</v>
      </c>
      <c r="L6" s="42"/>
    </row>
    <row r="7" s="1" customFormat="1" spans="1:12">
      <c r="A7" s="21" t="s">
        <v>25</v>
      </c>
      <c r="B7" s="21"/>
      <c r="C7" s="22">
        <v>969300</v>
      </c>
      <c r="D7" s="22">
        <v>969300</v>
      </c>
      <c r="E7" s="22"/>
      <c r="F7" s="22">
        <v>888413.51</v>
      </c>
      <c r="G7" s="22"/>
      <c r="H7" s="22"/>
      <c r="I7" s="22"/>
      <c r="J7" s="32"/>
      <c r="K7" s="32">
        <f>IF(OR(D7=0,D7="0"),0,ROUND((F7/D7)*100,2))</f>
        <v>91.66</v>
      </c>
      <c r="L7" s="32"/>
    </row>
    <row r="8" s="1" customFormat="1" spans="1:12">
      <c r="A8" s="21" t="s">
        <v>26</v>
      </c>
      <c r="B8" s="21"/>
      <c r="C8" s="22">
        <v>0</v>
      </c>
      <c r="D8" s="22">
        <v>0</v>
      </c>
      <c r="E8" s="22"/>
      <c r="F8" s="23" t="s">
        <v>27</v>
      </c>
      <c r="G8" s="23"/>
      <c r="H8" s="23"/>
      <c r="I8" s="23"/>
      <c r="J8" s="32"/>
      <c r="K8" s="32">
        <f>IF(OR(D8=0,D8="0"),0,ROUND((F8/D8)*100,2))</f>
        <v>0</v>
      </c>
      <c r="L8" s="32"/>
    </row>
    <row r="9" s="1" customFormat="1" spans="1:12">
      <c r="A9" s="21" t="s">
        <v>28</v>
      </c>
      <c r="B9" s="21"/>
      <c r="C9" s="22">
        <v>0</v>
      </c>
      <c r="D9" s="22">
        <v>0</v>
      </c>
      <c r="E9" s="22"/>
      <c r="F9" s="22" t="s">
        <v>27</v>
      </c>
      <c r="G9" s="22"/>
      <c r="H9" s="22"/>
      <c r="I9" s="22"/>
      <c r="J9" s="32"/>
      <c r="K9" s="32">
        <f>IF(OR(D9="0",D9=0),0,(ROUND((F9/D9)*100,2)))</f>
        <v>0</v>
      </c>
      <c r="L9" s="32"/>
    </row>
    <row r="10" s="1" customFormat="1" ht="15.75" spans="1:12">
      <c r="A10" s="20" t="s">
        <v>29</v>
      </c>
      <c r="B10" s="20"/>
      <c r="C10" s="20"/>
      <c r="D10" s="20"/>
      <c r="E10" s="20"/>
      <c r="F10" s="20" t="s">
        <v>30</v>
      </c>
      <c r="G10" s="20"/>
      <c r="H10" s="20"/>
      <c r="I10" s="20"/>
      <c r="J10" s="20"/>
      <c r="K10" s="20"/>
      <c r="L10" s="20"/>
    </row>
    <row r="11" s="1" customFormat="1" ht="102" customHeight="1" spans="1:12">
      <c r="A11" s="24" t="s">
        <v>115</v>
      </c>
      <c r="B11" s="25"/>
      <c r="C11" s="25"/>
      <c r="D11" s="25"/>
      <c r="E11" s="26"/>
      <c r="F11" s="27" t="s">
        <v>116</v>
      </c>
      <c r="G11" s="28"/>
      <c r="H11" s="28"/>
      <c r="I11" s="28"/>
      <c r="J11" s="28"/>
      <c r="K11" s="28"/>
      <c r="L11" s="43"/>
    </row>
    <row r="12" s="1" customFormat="1" ht="34" customHeight="1" spans="1:12">
      <c r="A12" s="20" t="s">
        <v>33</v>
      </c>
      <c r="B12" s="20" t="s">
        <v>34</v>
      </c>
      <c r="C12" s="17" t="s">
        <v>35</v>
      </c>
      <c r="D12" s="18"/>
      <c r="E12" s="18" t="s">
        <v>36</v>
      </c>
      <c r="F12" s="20" t="s">
        <v>37</v>
      </c>
      <c r="G12" s="20" t="s">
        <v>38</v>
      </c>
      <c r="H12" s="20" t="s">
        <v>39</v>
      </c>
      <c r="I12" s="20" t="s">
        <v>40</v>
      </c>
      <c r="J12" s="20" t="s">
        <v>20</v>
      </c>
      <c r="K12" s="20" t="s">
        <v>22</v>
      </c>
      <c r="L12" s="20" t="s">
        <v>41</v>
      </c>
    </row>
    <row r="13" s="1" customFormat="1" ht="31.15" customHeight="1" spans="1:12">
      <c r="A13" s="31" t="s">
        <v>42</v>
      </c>
      <c r="B13" s="31" t="s">
        <v>85</v>
      </c>
      <c r="C13" s="31" t="s">
        <v>117</v>
      </c>
      <c r="D13" s="31"/>
      <c r="E13" s="31" t="s">
        <v>45</v>
      </c>
      <c r="F13" s="32" t="s">
        <v>72</v>
      </c>
      <c r="G13" s="31" t="s">
        <v>68</v>
      </c>
      <c r="H13" s="21">
        <v>100</v>
      </c>
      <c r="I13" s="21" t="s">
        <v>83</v>
      </c>
      <c r="J13" s="32" t="s">
        <v>118</v>
      </c>
      <c r="K13" s="32">
        <v>40</v>
      </c>
      <c r="L13" s="83" t="s">
        <v>60</v>
      </c>
    </row>
    <row r="14" s="1" customFormat="1" ht="31.15" customHeight="1" spans="1:12">
      <c r="A14" s="31" t="s">
        <v>64</v>
      </c>
      <c r="B14" s="31" t="s">
        <v>65</v>
      </c>
      <c r="C14" s="31" t="s">
        <v>119</v>
      </c>
      <c r="D14" s="31"/>
      <c r="E14" s="31" t="s">
        <v>120</v>
      </c>
      <c r="F14" s="32" t="s">
        <v>121</v>
      </c>
      <c r="G14" s="31" t="s">
        <v>60</v>
      </c>
      <c r="H14" s="21" t="s">
        <v>122</v>
      </c>
      <c r="I14" s="21" t="s">
        <v>83</v>
      </c>
      <c r="J14" s="32" t="s">
        <v>107</v>
      </c>
      <c r="K14" s="32">
        <v>30</v>
      </c>
      <c r="L14" s="83" t="s">
        <v>60</v>
      </c>
    </row>
    <row r="15" s="1" customFormat="1" ht="31.15" customHeight="1" spans="1:12">
      <c r="A15" s="31" t="s">
        <v>69</v>
      </c>
      <c r="B15" s="31" t="s">
        <v>70</v>
      </c>
      <c r="C15" s="31" t="s">
        <v>123</v>
      </c>
      <c r="D15" s="31"/>
      <c r="E15" s="31" t="s">
        <v>45</v>
      </c>
      <c r="F15" s="32" t="s">
        <v>72</v>
      </c>
      <c r="G15" s="31" t="s">
        <v>68</v>
      </c>
      <c r="H15" s="21">
        <v>100</v>
      </c>
      <c r="I15" s="21" t="s">
        <v>83</v>
      </c>
      <c r="J15" s="32" t="s">
        <v>61</v>
      </c>
      <c r="K15" s="32">
        <v>20</v>
      </c>
      <c r="L15" s="83" t="s">
        <v>60</v>
      </c>
    </row>
    <row r="16" s="1" customFormat="1" ht="31.15" customHeight="1" spans="1:12">
      <c r="A16" s="31" t="s">
        <v>73</v>
      </c>
      <c r="B16" s="31"/>
      <c r="C16" s="31"/>
      <c r="D16" s="31"/>
      <c r="E16" s="31"/>
      <c r="F16" s="32"/>
      <c r="G16" s="31"/>
      <c r="H16" s="21"/>
      <c r="I16" s="21"/>
      <c r="J16" s="32" t="s">
        <v>112</v>
      </c>
      <c r="K16" s="32">
        <v>100</v>
      </c>
      <c r="L16" s="83" t="s">
        <v>60</v>
      </c>
    </row>
    <row r="17" s="1" customFormat="1" spans="1:12">
      <c r="A17" s="2"/>
      <c r="B17" s="2"/>
      <c r="C17" s="35"/>
      <c r="D17" s="35"/>
      <c r="E17" s="2"/>
      <c r="F17" s="2"/>
      <c r="G17" s="2"/>
      <c r="H17" s="2"/>
      <c r="I17" s="2"/>
      <c r="J17" s="2"/>
      <c r="K17" s="2"/>
      <c r="L17" s="45"/>
    </row>
    <row r="18" s="1" customFormat="1" spans="1:12">
      <c r="A18" s="2"/>
      <c r="B18" s="2"/>
      <c r="C18" s="35"/>
      <c r="D18" s="35"/>
      <c r="E18" s="2"/>
      <c r="F18" s="2"/>
      <c r="G18" s="2"/>
      <c r="H18" s="2"/>
      <c r="I18" s="2"/>
      <c r="J18" s="2"/>
      <c r="K18" s="2"/>
      <c r="L18" s="45"/>
    </row>
    <row r="19" s="1" customFormat="1" spans="1:12">
      <c r="A19" s="2"/>
      <c r="B19" s="2"/>
      <c r="C19" s="35"/>
      <c r="D19" s="35"/>
      <c r="E19" s="2"/>
      <c r="F19" s="2"/>
      <c r="G19" s="2"/>
      <c r="H19" s="2"/>
      <c r="I19" s="2"/>
      <c r="J19" s="2"/>
      <c r="K19" s="2"/>
      <c r="L19" s="45"/>
    </row>
    <row r="20" s="1" customFormat="1" spans="1:12">
      <c r="A20" s="2"/>
      <c r="B20" s="2"/>
      <c r="C20" s="35"/>
      <c r="D20" s="35"/>
      <c r="E20" s="2"/>
      <c r="F20" s="2"/>
      <c r="G20" s="2"/>
      <c r="H20" s="2"/>
      <c r="I20" s="2"/>
      <c r="J20" s="2"/>
      <c r="K20" s="2"/>
      <c r="L20" s="45"/>
    </row>
    <row r="21" s="1" customFormat="1" spans="1:12">
      <c r="A21" s="2"/>
      <c r="B21" s="2"/>
      <c r="C21" s="35"/>
      <c r="D21" s="35"/>
      <c r="E21" s="2"/>
      <c r="F21" s="2"/>
      <c r="G21" s="2"/>
      <c r="H21" s="2"/>
      <c r="I21" s="2"/>
      <c r="J21" s="2"/>
      <c r="K21" s="2"/>
      <c r="L21" s="45"/>
    </row>
    <row r="22" s="1" customFormat="1" spans="1:12">
      <c r="A22" s="2"/>
      <c r="B22" s="2"/>
      <c r="C22" s="35"/>
      <c r="D22" s="35"/>
      <c r="E22" s="2"/>
      <c r="F22" s="2"/>
      <c r="G22" s="2"/>
      <c r="H22" s="2"/>
      <c r="I22" s="2"/>
      <c r="J22" s="2"/>
      <c r="K22" s="2"/>
      <c r="L22" s="45"/>
    </row>
    <row r="23" s="1" customFormat="1" spans="1:12">
      <c r="A23" s="2"/>
      <c r="B23" s="2"/>
      <c r="C23" s="35"/>
      <c r="D23" s="35"/>
      <c r="E23" s="2"/>
      <c r="F23" s="2"/>
      <c r="G23" s="2"/>
      <c r="H23" s="2"/>
      <c r="I23" s="2"/>
      <c r="J23" s="2"/>
      <c r="K23" s="2"/>
      <c r="L23" s="45"/>
    </row>
    <row r="24" s="1" customFormat="1" spans="1:12">
      <c r="A24" s="2"/>
      <c r="B24" s="2"/>
      <c r="C24" s="35"/>
      <c r="D24" s="35"/>
      <c r="E24" s="2"/>
      <c r="F24" s="2"/>
      <c r="G24" s="2"/>
      <c r="H24" s="2"/>
      <c r="I24" s="2"/>
      <c r="J24" s="2"/>
      <c r="K24" s="2"/>
      <c r="L24" s="45"/>
    </row>
    <row r="25" s="1" customFormat="1" spans="1:12">
      <c r="A25" s="2"/>
      <c r="B25" s="2"/>
      <c r="C25" s="35"/>
      <c r="D25" s="35"/>
      <c r="E25" s="2"/>
      <c r="F25" s="2"/>
      <c r="G25" s="2"/>
      <c r="H25" s="2"/>
      <c r="I25" s="2"/>
      <c r="J25" s="2"/>
      <c r="K25" s="2"/>
      <c r="L25" s="45"/>
    </row>
    <row r="26" s="1" customFormat="1" spans="1:12">
      <c r="A26" s="2"/>
      <c r="B26" s="2"/>
      <c r="C26" s="35"/>
      <c r="D26" s="35"/>
      <c r="E26" s="2"/>
      <c r="F26" s="2"/>
      <c r="G26" s="2"/>
      <c r="H26" s="2"/>
      <c r="I26" s="2"/>
      <c r="J26" s="2"/>
      <c r="K26" s="2"/>
      <c r="L26" s="45"/>
    </row>
    <row r="27" s="1" customFormat="1" spans="1:12">
      <c r="A27" s="2"/>
      <c r="B27" s="2"/>
      <c r="C27" s="35"/>
      <c r="D27" s="35"/>
      <c r="E27" s="2"/>
      <c r="F27" s="2"/>
      <c r="G27" s="2"/>
      <c r="H27" s="2"/>
      <c r="I27" s="2"/>
      <c r="J27" s="2"/>
      <c r="K27" s="2"/>
      <c r="L27" s="45"/>
    </row>
    <row r="28" s="1" customFormat="1" spans="1:12">
      <c r="A28" s="2"/>
      <c r="B28" s="2"/>
      <c r="C28" s="35"/>
      <c r="D28" s="35"/>
      <c r="E28" s="2"/>
      <c r="F28" s="2"/>
      <c r="G28" s="2"/>
      <c r="H28" s="2"/>
      <c r="I28" s="2"/>
      <c r="J28" s="2"/>
      <c r="K28" s="2"/>
      <c r="L28" s="45"/>
    </row>
    <row r="29" s="1" customFormat="1" spans="1:12">
      <c r="A29" s="2"/>
      <c r="B29" s="2"/>
      <c r="C29" s="35"/>
      <c r="D29" s="35"/>
      <c r="E29" s="2"/>
      <c r="F29" s="2"/>
      <c r="G29" s="2"/>
      <c r="H29" s="2"/>
      <c r="I29" s="2"/>
      <c r="J29" s="2"/>
      <c r="K29" s="2"/>
      <c r="L29" s="45"/>
    </row>
    <row r="30" s="1" customFormat="1" spans="1:12">
      <c r="A30" s="2"/>
      <c r="B30" s="2"/>
      <c r="C30" s="35"/>
      <c r="D30" s="35"/>
      <c r="E30" s="2"/>
      <c r="F30" s="2"/>
      <c r="G30" s="2"/>
      <c r="H30" s="2"/>
      <c r="I30" s="2"/>
      <c r="J30" s="2"/>
      <c r="K30" s="2"/>
      <c r="L30" s="45"/>
    </row>
    <row r="31" s="1" customFormat="1" spans="1:12">
      <c r="A31" s="2"/>
      <c r="B31" s="2"/>
      <c r="C31" s="35"/>
      <c r="D31" s="35"/>
      <c r="E31" s="2"/>
      <c r="F31" s="2"/>
      <c r="G31" s="2"/>
      <c r="H31" s="2"/>
      <c r="I31" s="2"/>
      <c r="J31" s="2"/>
      <c r="K31" s="2"/>
      <c r="L31" s="45"/>
    </row>
    <row r="32" s="1" customFormat="1" spans="1:12">
      <c r="A32" s="2"/>
      <c r="B32" s="2"/>
      <c r="C32" s="35"/>
      <c r="D32" s="35"/>
      <c r="E32" s="2"/>
      <c r="F32" s="2"/>
      <c r="G32" s="2"/>
      <c r="H32" s="2"/>
      <c r="I32" s="2"/>
      <c r="J32" s="2"/>
      <c r="K32" s="2"/>
      <c r="L32" s="45"/>
    </row>
    <row r="33" s="1" customFormat="1" spans="1:12">
      <c r="A33" s="2"/>
      <c r="B33" s="2"/>
      <c r="C33" s="35"/>
      <c r="D33" s="35"/>
      <c r="E33" s="2"/>
      <c r="F33" s="2"/>
      <c r="G33" s="2"/>
      <c r="H33" s="2"/>
      <c r="I33" s="2"/>
      <c r="J33" s="2"/>
      <c r="K33" s="2"/>
      <c r="L33" s="45"/>
    </row>
    <row r="34" s="1" customFormat="1" spans="1:12">
      <c r="A34" s="2"/>
      <c r="B34" s="2"/>
      <c r="C34" s="35"/>
      <c r="D34" s="35"/>
      <c r="E34" s="2"/>
      <c r="F34" s="2"/>
      <c r="G34" s="2"/>
      <c r="H34" s="2"/>
      <c r="I34" s="2"/>
      <c r="J34" s="2"/>
      <c r="K34" s="2"/>
      <c r="L34" s="45"/>
    </row>
    <row r="35" s="1" customFormat="1" spans="1:12">
      <c r="A35" s="2"/>
      <c r="B35" s="2"/>
      <c r="C35" s="35"/>
      <c r="D35" s="35"/>
      <c r="E35" s="2"/>
      <c r="F35" s="2"/>
      <c r="G35" s="2"/>
      <c r="H35" s="2"/>
      <c r="I35" s="2"/>
      <c r="J35" s="2"/>
      <c r="K35" s="2"/>
      <c r="L35" s="45"/>
    </row>
    <row r="36" s="1" customFormat="1" spans="1:12">
      <c r="A36" s="2"/>
      <c r="B36" s="2"/>
      <c r="C36" s="35"/>
      <c r="D36" s="35"/>
      <c r="E36" s="2"/>
      <c r="F36" s="2"/>
      <c r="G36" s="2"/>
      <c r="H36" s="2"/>
      <c r="I36" s="2"/>
      <c r="J36" s="2"/>
      <c r="K36" s="2"/>
      <c r="L36" s="45"/>
    </row>
    <row r="37" s="1" customFormat="1" spans="1:12">
      <c r="A37" s="2"/>
      <c r="B37" s="2"/>
      <c r="C37" s="35"/>
      <c r="D37" s="35"/>
      <c r="E37" s="2"/>
      <c r="F37" s="2"/>
      <c r="G37" s="2"/>
      <c r="H37" s="2"/>
      <c r="I37" s="2"/>
      <c r="J37" s="2"/>
      <c r="K37" s="2"/>
      <c r="L37" s="45"/>
    </row>
    <row r="38" s="1" customFormat="1" spans="1:12">
      <c r="A38" s="2"/>
      <c r="B38" s="2"/>
      <c r="C38" s="35"/>
      <c r="D38" s="35"/>
      <c r="E38" s="2"/>
      <c r="F38" s="2"/>
      <c r="G38" s="2"/>
      <c r="H38" s="2"/>
      <c r="I38" s="2"/>
      <c r="J38" s="2"/>
      <c r="K38" s="2"/>
      <c r="L38" s="45"/>
    </row>
    <row r="39" s="1" customFormat="1" spans="1:12">
      <c r="A39" s="2"/>
      <c r="B39" s="2"/>
      <c r="C39" s="35"/>
      <c r="D39" s="35"/>
      <c r="E39" s="2"/>
      <c r="F39" s="2"/>
      <c r="G39" s="2"/>
      <c r="H39" s="2"/>
      <c r="I39" s="2"/>
      <c r="J39" s="2"/>
      <c r="K39" s="2"/>
      <c r="L39" s="45"/>
    </row>
    <row r="40" s="1" customFormat="1" spans="1:12">
      <c r="A40" s="2"/>
      <c r="B40" s="2"/>
      <c r="C40" s="35"/>
      <c r="D40" s="35"/>
      <c r="E40" s="2"/>
      <c r="F40" s="2"/>
      <c r="G40" s="2"/>
      <c r="H40" s="2"/>
      <c r="I40" s="2"/>
      <c r="J40" s="2"/>
      <c r="K40" s="2"/>
      <c r="L40" s="45"/>
    </row>
    <row r="41" s="1" customFormat="1" spans="1:12">
      <c r="A41" s="2"/>
      <c r="B41" s="2"/>
      <c r="C41" s="35"/>
      <c r="D41" s="35"/>
      <c r="E41" s="2"/>
      <c r="F41" s="2"/>
      <c r="G41" s="2"/>
      <c r="H41" s="2"/>
      <c r="I41" s="2"/>
      <c r="J41" s="2"/>
      <c r="K41" s="2"/>
      <c r="L41" s="45"/>
    </row>
    <row r="42" s="1" customFormat="1" spans="1:12">
      <c r="A42" s="2"/>
      <c r="B42" s="2"/>
      <c r="C42" s="35"/>
      <c r="D42" s="35"/>
      <c r="E42" s="2"/>
      <c r="F42" s="2"/>
      <c r="G42" s="2"/>
      <c r="H42" s="2"/>
      <c r="I42" s="2"/>
      <c r="J42" s="2"/>
      <c r="K42" s="2"/>
      <c r="L42" s="45"/>
    </row>
    <row r="43" s="1" customFormat="1" spans="1:12">
      <c r="A43" s="2"/>
      <c r="B43" s="2"/>
      <c r="C43" s="35"/>
      <c r="D43" s="35"/>
      <c r="E43" s="2"/>
      <c r="F43" s="2"/>
      <c r="G43" s="2"/>
      <c r="H43" s="2"/>
      <c r="I43" s="2"/>
      <c r="J43" s="2"/>
      <c r="K43" s="2"/>
      <c r="L43" s="45"/>
    </row>
    <row r="44" s="1" customFormat="1" spans="1:12">
      <c r="A44" s="2"/>
      <c r="B44" s="2"/>
      <c r="C44" s="35"/>
      <c r="D44" s="35"/>
      <c r="E44" s="2"/>
      <c r="F44" s="2"/>
      <c r="G44" s="2"/>
      <c r="H44" s="2"/>
      <c r="I44" s="2"/>
      <c r="J44" s="2"/>
      <c r="K44" s="2"/>
      <c r="L44" s="45"/>
    </row>
    <row r="45" s="1" customFormat="1" spans="1:12">
      <c r="A45" s="2"/>
      <c r="B45" s="2"/>
      <c r="C45" s="35"/>
      <c r="D45" s="35"/>
      <c r="E45" s="2"/>
      <c r="F45" s="2"/>
      <c r="G45" s="2"/>
      <c r="H45" s="2"/>
      <c r="I45" s="2"/>
      <c r="J45" s="2"/>
      <c r="K45" s="2"/>
      <c r="L45" s="45"/>
    </row>
    <row r="46" s="1" customFormat="1" spans="1:12">
      <c r="A46" s="2"/>
      <c r="B46" s="2"/>
      <c r="C46" s="35"/>
      <c r="D46" s="35"/>
      <c r="E46" s="2"/>
      <c r="F46" s="2"/>
      <c r="G46" s="2"/>
      <c r="H46" s="2"/>
      <c r="I46" s="2"/>
      <c r="J46" s="2"/>
      <c r="K46" s="2"/>
      <c r="L46" s="45"/>
    </row>
    <row r="47" s="1" customFormat="1" spans="1:12">
      <c r="A47" s="2"/>
      <c r="B47" s="2"/>
      <c r="C47" s="35"/>
      <c r="D47" s="35"/>
      <c r="E47" s="2"/>
      <c r="F47" s="2"/>
      <c r="G47" s="2"/>
      <c r="H47" s="2"/>
      <c r="I47" s="2"/>
      <c r="J47" s="2"/>
      <c r="K47" s="2"/>
      <c r="L47" s="45"/>
    </row>
    <row r="48" s="1" customFormat="1" spans="1:12">
      <c r="A48" s="2"/>
      <c r="B48" s="2"/>
      <c r="C48" s="35"/>
      <c r="D48" s="35"/>
      <c r="E48" s="2"/>
      <c r="F48" s="2"/>
      <c r="G48" s="2"/>
      <c r="H48" s="2"/>
      <c r="I48" s="2"/>
      <c r="J48" s="2"/>
      <c r="K48" s="2"/>
      <c r="L48" s="45"/>
    </row>
    <row r="49" s="1" customFormat="1" spans="1:12">
      <c r="A49" s="2"/>
      <c r="B49" s="2"/>
      <c r="C49" s="35"/>
      <c r="D49" s="35"/>
      <c r="E49" s="2"/>
      <c r="F49" s="2"/>
      <c r="G49" s="2"/>
      <c r="H49" s="2"/>
      <c r="I49" s="2"/>
      <c r="J49" s="2"/>
      <c r="K49" s="2"/>
      <c r="L49" s="2"/>
    </row>
    <row r="50" s="1" customFormat="1" spans="1:12">
      <c r="A50" s="2"/>
      <c r="B50" s="2"/>
      <c r="C50" s="35"/>
      <c r="D50" s="35"/>
      <c r="E50" s="2"/>
      <c r="F50" s="2"/>
      <c r="G50" s="2"/>
      <c r="H50" s="2"/>
      <c r="I50" s="2"/>
      <c r="J50" s="2"/>
      <c r="K50" s="2"/>
      <c r="L50" s="2"/>
    </row>
  </sheetData>
  <mergeCells count="66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C13:D13"/>
    <mergeCell ref="C14:D14"/>
    <mergeCell ref="C15:D15"/>
    <mergeCell ref="A16:I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 I14 I15">
      <formula1>"基本达成目标,部分实现目标,实现目标程度低"</formula1>
    </dataValidation>
  </dataValidation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50"/>
  <sheetViews>
    <sheetView workbookViewId="0">
      <selection activeCell="Z12" sqref="Z12"/>
    </sheetView>
  </sheetViews>
  <sheetFormatPr defaultColWidth="9" defaultRowHeight="14.25"/>
  <cols>
    <col min="1" max="2" width="9.375" style="2" customWidth="1"/>
    <col min="3" max="3" width="14.25" style="2" customWidth="1"/>
    <col min="4" max="4" width="8.625" style="2" customWidth="1"/>
    <col min="5" max="5" width="9.375" style="2" customWidth="1"/>
    <col min="6" max="6" width="8" style="2" customWidth="1"/>
    <col min="7" max="7" width="8.875" style="2" customWidth="1"/>
    <col min="8" max="8" width="7.625" style="2" customWidth="1"/>
    <col min="9" max="9" width="12.875" style="2" customWidth="1"/>
    <col min="10" max="11" width="7.25" style="2" customWidth="1"/>
    <col min="12" max="12" width="24.5" style="2" customWidth="1"/>
    <col min="13" max="16" width="9" style="1"/>
    <col min="17" max="22" width="9" style="1" hidden="1" customWidth="1"/>
    <col min="23" max="16384" width="9" style="1"/>
  </cols>
  <sheetData>
    <row r="1" s="1" customFormat="1" ht="25.5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="1" customFormat="1" ht="39" customHeight="1" spans="1:21">
      <c r="A2" s="4" t="s">
        <v>1</v>
      </c>
      <c r="B2" s="5" t="s">
        <v>124</v>
      </c>
      <c r="C2" s="6"/>
      <c r="D2" s="7"/>
      <c r="E2" s="4" t="s">
        <v>3</v>
      </c>
      <c r="F2" s="5" t="s">
        <v>125</v>
      </c>
      <c r="G2" s="6"/>
      <c r="H2" s="7"/>
      <c r="I2" s="4" t="s">
        <v>5</v>
      </c>
      <c r="J2" s="36">
        <v>13005039998</v>
      </c>
      <c r="K2" s="37"/>
      <c r="L2" s="38"/>
      <c r="M2" s="1"/>
      <c r="N2" s="1"/>
      <c r="O2" s="1"/>
      <c r="P2" s="1"/>
      <c r="Q2" s="1"/>
      <c r="R2" s="1"/>
      <c r="S2" s="1"/>
      <c r="T2" s="1"/>
      <c r="U2" s="1" t="s">
        <v>126</v>
      </c>
    </row>
    <row r="3" s="1" customFormat="1" ht="19.9" customHeight="1" spans="1:12">
      <c r="A3" s="4" t="s">
        <v>8</v>
      </c>
      <c r="B3" s="5" t="s">
        <v>9</v>
      </c>
      <c r="C3" s="6"/>
      <c r="D3" s="7"/>
      <c r="E3" s="4" t="s">
        <v>10</v>
      </c>
      <c r="F3" s="8" t="s">
        <v>11</v>
      </c>
      <c r="G3" s="9"/>
      <c r="H3" s="9"/>
      <c r="I3" s="9"/>
      <c r="J3" s="9"/>
      <c r="K3" s="9"/>
      <c r="L3" s="39"/>
    </row>
    <row r="4" s="1" customFormat="1" ht="19.9" customHeight="1" spans="1:12">
      <c r="A4" s="10" t="s">
        <v>12</v>
      </c>
      <c r="B4" s="11" t="s">
        <v>13</v>
      </c>
      <c r="C4" s="12"/>
      <c r="D4" s="13"/>
      <c r="E4" s="14" t="s">
        <v>14</v>
      </c>
      <c r="F4" s="15" t="s">
        <v>15</v>
      </c>
      <c r="G4" s="16"/>
      <c r="H4" s="16"/>
      <c r="I4" s="16"/>
      <c r="J4" s="16"/>
      <c r="K4" s="16"/>
      <c r="L4" s="14"/>
    </row>
    <row r="5" s="1" customFormat="1" ht="15.75" customHeight="1" spans="1:12">
      <c r="A5" s="17" t="s">
        <v>16</v>
      </c>
      <c r="B5" s="18"/>
      <c r="C5" s="19" t="s">
        <v>17</v>
      </c>
      <c r="D5" s="17" t="s">
        <v>18</v>
      </c>
      <c r="E5" s="18"/>
      <c r="F5" s="20" t="s">
        <v>19</v>
      </c>
      <c r="G5" s="20"/>
      <c r="H5" s="20"/>
      <c r="I5" s="20"/>
      <c r="J5" s="20" t="s">
        <v>20</v>
      </c>
      <c r="K5" s="40" t="s">
        <v>21</v>
      </c>
      <c r="L5" s="20" t="s">
        <v>22</v>
      </c>
    </row>
    <row r="6" s="1" customFormat="1" spans="1:12">
      <c r="A6" s="21" t="s">
        <v>23</v>
      </c>
      <c r="B6" s="21"/>
      <c r="C6" s="22">
        <v>9480000</v>
      </c>
      <c r="D6" s="22">
        <v>9214100</v>
      </c>
      <c r="E6" s="22"/>
      <c r="F6" s="22">
        <f>F7+F8+F9</f>
        <v>9212791.37</v>
      </c>
      <c r="G6" s="22"/>
      <c r="H6" s="22"/>
      <c r="I6" s="22"/>
      <c r="J6" s="41" t="s">
        <v>24</v>
      </c>
      <c r="K6" s="32">
        <f>IF(OR(D6=0,D6="0"),0,ROUND(((F7+F8+F9)/D6)*100,2))</f>
        <v>99.99</v>
      </c>
      <c r="L6" s="42"/>
    </row>
    <row r="7" s="1" customFormat="1" spans="1:12">
      <c r="A7" s="21" t="s">
        <v>25</v>
      </c>
      <c r="B7" s="21"/>
      <c r="C7" s="22">
        <v>9480000</v>
      </c>
      <c r="D7" s="22">
        <v>9214100</v>
      </c>
      <c r="E7" s="22"/>
      <c r="F7" s="22">
        <v>9212791.37</v>
      </c>
      <c r="G7" s="22"/>
      <c r="H7" s="22"/>
      <c r="I7" s="22"/>
      <c r="J7" s="32"/>
      <c r="K7" s="32">
        <f>IF(OR(D7=0,D7="0"),0,ROUND((F7/D7)*100,2))</f>
        <v>99.99</v>
      </c>
      <c r="L7" s="32"/>
    </row>
    <row r="8" s="1" customFormat="1" spans="1:12">
      <c r="A8" s="21" t="s">
        <v>26</v>
      </c>
      <c r="B8" s="21"/>
      <c r="C8" s="22">
        <v>0</v>
      </c>
      <c r="D8" s="22">
        <v>0</v>
      </c>
      <c r="E8" s="22"/>
      <c r="F8" s="23" t="s">
        <v>27</v>
      </c>
      <c r="G8" s="23"/>
      <c r="H8" s="23"/>
      <c r="I8" s="23"/>
      <c r="J8" s="32"/>
      <c r="K8" s="32">
        <f>IF(OR(D8=0,D8="0"),0,ROUND((F8/D8)*100,2))</f>
        <v>0</v>
      </c>
      <c r="L8" s="32"/>
    </row>
    <row r="9" s="1" customFormat="1" spans="1:12">
      <c r="A9" s="21" t="s">
        <v>28</v>
      </c>
      <c r="B9" s="21"/>
      <c r="C9" s="22">
        <v>0</v>
      </c>
      <c r="D9" s="22">
        <v>0</v>
      </c>
      <c r="E9" s="22"/>
      <c r="F9" s="22" t="s">
        <v>27</v>
      </c>
      <c r="G9" s="22"/>
      <c r="H9" s="22"/>
      <c r="I9" s="22"/>
      <c r="J9" s="32"/>
      <c r="K9" s="32">
        <f>IF(OR(D9="0",D9=0),0,(ROUND((F9/D9)*100,2)))</f>
        <v>0</v>
      </c>
      <c r="L9" s="32"/>
    </row>
    <row r="10" s="1" customFormat="1" ht="15.75" spans="1:12">
      <c r="A10" s="20" t="s">
        <v>29</v>
      </c>
      <c r="B10" s="20"/>
      <c r="C10" s="20"/>
      <c r="D10" s="20"/>
      <c r="E10" s="20"/>
      <c r="F10" s="20" t="s">
        <v>30</v>
      </c>
      <c r="G10" s="20"/>
      <c r="H10" s="20"/>
      <c r="I10" s="20"/>
      <c r="J10" s="20"/>
      <c r="K10" s="20"/>
      <c r="L10" s="20"/>
    </row>
    <row r="11" s="1" customFormat="1" ht="88.9" customHeight="1" spans="1:12">
      <c r="A11" s="24" t="s">
        <v>127</v>
      </c>
      <c r="B11" s="25"/>
      <c r="C11" s="25"/>
      <c r="D11" s="25"/>
      <c r="E11" s="26"/>
      <c r="F11" s="27" t="s">
        <v>128</v>
      </c>
      <c r="G11" s="28"/>
      <c r="H11" s="28"/>
      <c r="I11" s="28"/>
      <c r="J11" s="28"/>
      <c r="K11" s="28"/>
      <c r="L11" s="43"/>
    </row>
    <row r="12" s="1" customFormat="1" ht="33" customHeight="1" spans="1:12">
      <c r="A12" s="20" t="s">
        <v>33</v>
      </c>
      <c r="B12" s="20" t="s">
        <v>34</v>
      </c>
      <c r="C12" s="17" t="s">
        <v>35</v>
      </c>
      <c r="D12" s="18"/>
      <c r="E12" s="18" t="s">
        <v>36</v>
      </c>
      <c r="F12" s="20" t="s">
        <v>37</v>
      </c>
      <c r="G12" s="20" t="s">
        <v>38</v>
      </c>
      <c r="H12" s="20" t="s">
        <v>39</v>
      </c>
      <c r="I12" s="20" t="s">
        <v>40</v>
      </c>
      <c r="J12" s="20" t="s">
        <v>20</v>
      </c>
      <c r="K12" s="20" t="s">
        <v>22</v>
      </c>
      <c r="L12" s="20" t="s">
        <v>41</v>
      </c>
    </row>
    <row r="13" s="1" customFormat="1" ht="31.15" customHeight="1" spans="1:12">
      <c r="A13" s="31" t="s">
        <v>42</v>
      </c>
      <c r="B13" s="31" t="s">
        <v>43</v>
      </c>
      <c r="C13" s="31" t="s">
        <v>129</v>
      </c>
      <c r="D13" s="31"/>
      <c r="E13" s="31" t="s">
        <v>81</v>
      </c>
      <c r="F13" s="32" t="s">
        <v>130</v>
      </c>
      <c r="G13" s="31" t="s">
        <v>53</v>
      </c>
      <c r="H13" s="21">
        <v>45</v>
      </c>
      <c r="I13" s="21" t="s">
        <v>83</v>
      </c>
      <c r="J13" s="32" t="s">
        <v>88</v>
      </c>
      <c r="K13" s="32">
        <v>45</v>
      </c>
      <c r="L13" s="44" t="s">
        <v>131</v>
      </c>
    </row>
    <row r="14" s="1" customFormat="1" ht="31.15" customHeight="1" spans="1:12">
      <c r="A14" s="31" t="s">
        <v>64</v>
      </c>
      <c r="B14" s="31" t="s">
        <v>132</v>
      </c>
      <c r="C14" s="31" t="s">
        <v>133</v>
      </c>
      <c r="D14" s="31"/>
      <c r="E14" s="31" t="s">
        <v>120</v>
      </c>
      <c r="F14" s="32" t="s">
        <v>121</v>
      </c>
      <c r="G14" s="31" t="s">
        <v>60</v>
      </c>
      <c r="H14" s="21" t="s">
        <v>60</v>
      </c>
      <c r="I14" s="21" t="s">
        <v>134</v>
      </c>
      <c r="J14" s="32" t="s">
        <v>107</v>
      </c>
      <c r="K14" s="32">
        <v>27</v>
      </c>
      <c r="L14" s="83" t="s">
        <v>60</v>
      </c>
    </row>
    <row r="15" s="1" customFormat="1" ht="31.15" customHeight="1" spans="1:12">
      <c r="A15" s="31" t="s">
        <v>69</v>
      </c>
      <c r="B15" s="31" t="s">
        <v>70</v>
      </c>
      <c r="C15" s="31" t="s">
        <v>135</v>
      </c>
      <c r="D15" s="31"/>
      <c r="E15" s="31" t="s">
        <v>45</v>
      </c>
      <c r="F15" s="32" t="s">
        <v>136</v>
      </c>
      <c r="G15" s="31" t="s">
        <v>68</v>
      </c>
      <c r="H15" s="21" t="s">
        <v>60</v>
      </c>
      <c r="I15" s="21">
        <v>90</v>
      </c>
      <c r="J15" s="32" t="s">
        <v>54</v>
      </c>
      <c r="K15" s="32">
        <v>18</v>
      </c>
      <c r="L15" s="83" t="s">
        <v>60</v>
      </c>
    </row>
    <row r="16" s="1" customFormat="1" ht="31.15" customHeight="1" spans="1:12">
      <c r="A16" s="31" t="s">
        <v>73</v>
      </c>
      <c r="B16" s="31"/>
      <c r="C16" s="31"/>
      <c r="D16" s="31"/>
      <c r="E16" s="31"/>
      <c r="F16" s="32"/>
      <c r="G16" s="31"/>
      <c r="H16" s="21"/>
      <c r="I16" s="21"/>
      <c r="J16" s="32" t="s">
        <v>112</v>
      </c>
      <c r="K16" s="32">
        <v>90</v>
      </c>
      <c r="L16" s="83" t="s">
        <v>60</v>
      </c>
    </row>
    <row r="17" s="1" customFormat="1" spans="1:12">
      <c r="A17" s="2"/>
      <c r="B17" s="2"/>
      <c r="C17" s="35"/>
      <c r="D17" s="35"/>
      <c r="E17" s="2"/>
      <c r="F17" s="2"/>
      <c r="G17" s="2"/>
      <c r="H17" s="2"/>
      <c r="I17" s="2"/>
      <c r="J17" s="2"/>
      <c r="K17" s="2"/>
      <c r="L17" s="45"/>
    </row>
    <row r="18" s="1" customFormat="1" spans="1:12">
      <c r="A18" s="2"/>
      <c r="B18" s="2"/>
      <c r="C18" s="35"/>
      <c r="D18" s="35"/>
      <c r="E18" s="2"/>
      <c r="F18" s="2"/>
      <c r="G18" s="2"/>
      <c r="H18" s="2"/>
      <c r="I18" s="2"/>
      <c r="J18" s="2"/>
      <c r="K18" s="2"/>
      <c r="L18" s="45"/>
    </row>
    <row r="19" s="1" customFormat="1" spans="1:12">
      <c r="A19" s="2"/>
      <c r="B19" s="2"/>
      <c r="C19" s="35"/>
      <c r="D19" s="35"/>
      <c r="E19" s="2"/>
      <c r="F19" s="2"/>
      <c r="G19" s="2"/>
      <c r="H19" s="2"/>
      <c r="I19" s="2"/>
      <c r="J19" s="2"/>
      <c r="K19" s="2"/>
      <c r="L19" s="45"/>
    </row>
    <row r="20" s="1" customFormat="1" spans="1:12">
      <c r="A20" s="2"/>
      <c r="B20" s="2"/>
      <c r="C20" s="35"/>
      <c r="D20" s="35"/>
      <c r="E20" s="2"/>
      <c r="F20" s="2"/>
      <c r="G20" s="2"/>
      <c r="H20" s="2"/>
      <c r="I20" s="2"/>
      <c r="J20" s="2"/>
      <c r="K20" s="2"/>
      <c r="L20" s="45"/>
    </row>
    <row r="21" s="1" customFormat="1" spans="1:12">
      <c r="A21" s="2"/>
      <c r="B21" s="2"/>
      <c r="C21" s="35"/>
      <c r="D21" s="35"/>
      <c r="E21" s="2"/>
      <c r="F21" s="2"/>
      <c r="G21" s="2"/>
      <c r="H21" s="2"/>
      <c r="I21" s="2"/>
      <c r="J21" s="2"/>
      <c r="K21" s="2"/>
      <c r="L21" s="45"/>
    </row>
    <row r="22" s="1" customFormat="1" spans="1:12">
      <c r="A22" s="2"/>
      <c r="B22" s="2"/>
      <c r="C22" s="35"/>
      <c r="D22" s="35"/>
      <c r="E22" s="2"/>
      <c r="F22" s="2"/>
      <c r="G22" s="2"/>
      <c r="H22" s="2"/>
      <c r="I22" s="2"/>
      <c r="J22" s="2"/>
      <c r="K22" s="2"/>
      <c r="L22" s="45"/>
    </row>
    <row r="23" s="1" customFormat="1" spans="1:12">
      <c r="A23" s="2"/>
      <c r="B23" s="2"/>
      <c r="C23" s="35"/>
      <c r="D23" s="35"/>
      <c r="E23" s="2"/>
      <c r="F23" s="2"/>
      <c r="G23" s="2"/>
      <c r="H23" s="2"/>
      <c r="I23" s="2"/>
      <c r="J23" s="2"/>
      <c r="K23" s="2"/>
      <c r="L23" s="45"/>
    </row>
    <row r="24" s="1" customFormat="1" spans="1:12">
      <c r="A24" s="2"/>
      <c r="B24" s="2"/>
      <c r="C24" s="35"/>
      <c r="D24" s="35"/>
      <c r="E24" s="2"/>
      <c r="F24" s="2"/>
      <c r="G24" s="2"/>
      <c r="H24" s="2"/>
      <c r="I24" s="2"/>
      <c r="J24" s="2"/>
      <c r="K24" s="2"/>
      <c r="L24" s="45"/>
    </row>
    <row r="25" s="1" customFormat="1" spans="1:12">
      <c r="A25" s="2"/>
      <c r="B25" s="2"/>
      <c r="C25" s="35"/>
      <c r="D25" s="35"/>
      <c r="E25" s="2"/>
      <c r="F25" s="2"/>
      <c r="G25" s="2"/>
      <c r="H25" s="2"/>
      <c r="I25" s="2"/>
      <c r="J25" s="2"/>
      <c r="K25" s="2"/>
      <c r="L25" s="45"/>
    </row>
    <row r="26" s="1" customFormat="1" spans="1:12">
      <c r="A26" s="2"/>
      <c r="B26" s="2"/>
      <c r="C26" s="35"/>
      <c r="D26" s="35"/>
      <c r="E26" s="2"/>
      <c r="F26" s="2"/>
      <c r="G26" s="2"/>
      <c r="H26" s="2"/>
      <c r="I26" s="2"/>
      <c r="J26" s="2"/>
      <c r="K26" s="2"/>
      <c r="L26" s="45"/>
    </row>
    <row r="27" s="1" customFormat="1" spans="1:12">
      <c r="A27" s="2"/>
      <c r="B27" s="2"/>
      <c r="C27" s="35"/>
      <c r="D27" s="35"/>
      <c r="E27" s="2"/>
      <c r="F27" s="2"/>
      <c r="G27" s="2"/>
      <c r="H27" s="2"/>
      <c r="I27" s="2"/>
      <c r="J27" s="2"/>
      <c r="K27" s="2"/>
      <c r="L27" s="45"/>
    </row>
    <row r="28" s="1" customFormat="1" spans="1:12">
      <c r="A28" s="2"/>
      <c r="B28" s="2"/>
      <c r="C28" s="35"/>
      <c r="D28" s="35"/>
      <c r="E28" s="2"/>
      <c r="F28" s="2"/>
      <c r="G28" s="2"/>
      <c r="H28" s="2"/>
      <c r="I28" s="2"/>
      <c r="J28" s="2"/>
      <c r="K28" s="2"/>
      <c r="L28" s="45"/>
    </row>
    <row r="29" s="1" customFormat="1" spans="1:12">
      <c r="A29" s="2"/>
      <c r="B29" s="2"/>
      <c r="C29" s="35"/>
      <c r="D29" s="35"/>
      <c r="E29" s="2"/>
      <c r="F29" s="2"/>
      <c r="G29" s="2"/>
      <c r="H29" s="2"/>
      <c r="I29" s="2"/>
      <c r="J29" s="2"/>
      <c r="K29" s="2"/>
      <c r="L29" s="45"/>
    </row>
    <row r="30" s="1" customFormat="1" spans="1:12">
      <c r="A30" s="2"/>
      <c r="B30" s="2"/>
      <c r="C30" s="35"/>
      <c r="D30" s="35"/>
      <c r="E30" s="2"/>
      <c r="F30" s="2"/>
      <c r="G30" s="2"/>
      <c r="H30" s="2"/>
      <c r="I30" s="2"/>
      <c r="J30" s="2"/>
      <c r="K30" s="2"/>
      <c r="L30" s="45"/>
    </row>
    <row r="31" s="1" customFormat="1" spans="1:12">
      <c r="A31" s="2"/>
      <c r="B31" s="2"/>
      <c r="C31" s="35"/>
      <c r="D31" s="35"/>
      <c r="E31" s="2"/>
      <c r="F31" s="2"/>
      <c r="G31" s="2"/>
      <c r="H31" s="2"/>
      <c r="I31" s="2"/>
      <c r="J31" s="2"/>
      <c r="K31" s="2"/>
      <c r="L31" s="45"/>
    </row>
    <row r="32" s="1" customFormat="1" spans="1:12">
      <c r="A32" s="2"/>
      <c r="B32" s="2"/>
      <c r="C32" s="35"/>
      <c r="D32" s="35"/>
      <c r="E32" s="2"/>
      <c r="F32" s="2"/>
      <c r="G32" s="2"/>
      <c r="H32" s="2"/>
      <c r="I32" s="2"/>
      <c r="J32" s="2"/>
      <c r="K32" s="2"/>
      <c r="L32" s="45"/>
    </row>
    <row r="33" s="1" customFormat="1" spans="1:12">
      <c r="A33" s="2"/>
      <c r="B33" s="2"/>
      <c r="C33" s="35"/>
      <c r="D33" s="35"/>
      <c r="E33" s="2"/>
      <c r="F33" s="2"/>
      <c r="G33" s="2"/>
      <c r="H33" s="2"/>
      <c r="I33" s="2"/>
      <c r="J33" s="2"/>
      <c r="K33" s="2"/>
      <c r="L33" s="45"/>
    </row>
    <row r="34" s="1" customFormat="1" spans="1:12">
      <c r="A34" s="2"/>
      <c r="B34" s="2"/>
      <c r="C34" s="35"/>
      <c r="D34" s="35"/>
      <c r="E34" s="2"/>
      <c r="F34" s="2"/>
      <c r="G34" s="2"/>
      <c r="H34" s="2"/>
      <c r="I34" s="2"/>
      <c r="J34" s="2"/>
      <c r="K34" s="2"/>
      <c r="L34" s="45"/>
    </row>
    <row r="35" s="1" customFormat="1" spans="1:12">
      <c r="A35" s="2"/>
      <c r="B35" s="2"/>
      <c r="C35" s="35"/>
      <c r="D35" s="35"/>
      <c r="E35" s="2"/>
      <c r="F35" s="2"/>
      <c r="G35" s="2"/>
      <c r="H35" s="2"/>
      <c r="I35" s="2"/>
      <c r="J35" s="2"/>
      <c r="K35" s="2"/>
      <c r="L35" s="45"/>
    </row>
    <row r="36" s="1" customFormat="1" spans="1:12">
      <c r="A36" s="2"/>
      <c r="B36" s="2"/>
      <c r="C36" s="35"/>
      <c r="D36" s="35"/>
      <c r="E36" s="2"/>
      <c r="F36" s="2"/>
      <c r="G36" s="2"/>
      <c r="H36" s="2"/>
      <c r="I36" s="2"/>
      <c r="J36" s="2"/>
      <c r="K36" s="2"/>
      <c r="L36" s="45"/>
    </row>
    <row r="37" s="1" customFormat="1" spans="1:12">
      <c r="A37" s="2"/>
      <c r="B37" s="2"/>
      <c r="C37" s="35"/>
      <c r="D37" s="35"/>
      <c r="E37" s="2"/>
      <c r="F37" s="2"/>
      <c r="G37" s="2"/>
      <c r="H37" s="2"/>
      <c r="I37" s="2"/>
      <c r="J37" s="2"/>
      <c r="K37" s="2"/>
      <c r="L37" s="45"/>
    </row>
    <row r="38" s="1" customFormat="1" spans="1:12">
      <c r="A38" s="2"/>
      <c r="B38" s="2"/>
      <c r="C38" s="35"/>
      <c r="D38" s="35"/>
      <c r="E38" s="2"/>
      <c r="F38" s="2"/>
      <c r="G38" s="2"/>
      <c r="H38" s="2"/>
      <c r="I38" s="2"/>
      <c r="J38" s="2"/>
      <c r="K38" s="2"/>
      <c r="L38" s="45"/>
    </row>
    <row r="39" s="1" customFormat="1" spans="1:12">
      <c r="A39" s="2"/>
      <c r="B39" s="2"/>
      <c r="C39" s="35"/>
      <c r="D39" s="35"/>
      <c r="E39" s="2"/>
      <c r="F39" s="2"/>
      <c r="G39" s="2"/>
      <c r="H39" s="2"/>
      <c r="I39" s="2"/>
      <c r="J39" s="2"/>
      <c r="K39" s="2"/>
      <c r="L39" s="45"/>
    </row>
    <row r="40" s="1" customFormat="1" spans="1:12">
      <c r="A40" s="2"/>
      <c r="B40" s="2"/>
      <c r="C40" s="35"/>
      <c r="D40" s="35"/>
      <c r="E40" s="2"/>
      <c r="F40" s="2"/>
      <c r="G40" s="2"/>
      <c r="H40" s="2"/>
      <c r="I40" s="2"/>
      <c r="J40" s="2"/>
      <c r="K40" s="2"/>
      <c r="L40" s="45"/>
    </row>
    <row r="41" s="1" customFormat="1" spans="1:12">
      <c r="A41" s="2"/>
      <c r="B41" s="2"/>
      <c r="C41" s="35"/>
      <c r="D41" s="35"/>
      <c r="E41" s="2"/>
      <c r="F41" s="2"/>
      <c r="G41" s="2"/>
      <c r="H41" s="2"/>
      <c r="I41" s="2"/>
      <c r="J41" s="2"/>
      <c r="K41" s="2"/>
      <c r="L41" s="45"/>
    </row>
    <row r="42" s="1" customFormat="1" spans="1:12">
      <c r="A42" s="2"/>
      <c r="B42" s="2"/>
      <c r="C42" s="35"/>
      <c r="D42" s="35"/>
      <c r="E42" s="2"/>
      <c r="F42" s="2"/>
      <c r="G42" s="2"/>
      <c r="H42" s="2"/>
      <c r="I42" s="2"/>
      <c r="J42" s="2"/>
      <c r="K42" s="2"/>
      <c r="L42" s="45"/>
    </row>
    <row r="43" s="1" customFormat="1" spans="1:12">
      <c r="A43" s="2"/>
      <c r="B43" s="2"/>
      <c r="C43" s="35"/>
      <c r="D43" s="35"/>
      <c r="E43" s="2"/>
      <c r="F43" s="2"/>
      <c r="G43" s="2"/>
      <c r="H43" s="2"/>
      <c r="I43" s="2"/>
      <c r="J43" s="2"/>
      <c r="K43" s="2"/>
      <c r="L43" s="45"/>
    </row>
    <row r="44" s="1" customFormat="1" spans="1:12">
      <c r="A44" s="2"/>
      <c r="B44" s="2"/>
      <c r="C44" s="35"/>
      <c r="D44" s="35"/>
      <c r="E44" s="2"/>
      <c r="F44" s="2"/>
      <c r="G44" s="2"/>
      <c r="H44" s="2"/>
      <c r="I44" s="2"/>
      <c r="J44" s="2"/>
      <c r="K44" s="2"/>
      <c r="L44" s="45"/>
    </row>
    <row r="45" s="1" customFormat="1" spans="1:12">
      <c r="A45" s="2"/>
      <c r="B45" s="2"/>
      <c r="C45" s="35"/>
      <c r="D45" s="35"/>
      <c r="E45" s="2"/>
      <c r="F45" s="2"/>
      <c r="G45" s="2"/>
      <c r="H45" s="2"/>
      <c r="I45" s="2"/>
      <c r="J45" s="2"/>
      <c r="K45" s="2"/>
      <c r="L45" s="45"/>
    </row>
    <row r="46" s="1" customFormat="1" spans="1:12">
      <c r="A46" s="2"/>
      <c r="B46" s="2"/>
      <c r="C46" s="35"/>
      <c r="D46" s="35"/>
      <c r="E46" s="2"/>
      <c r="F46" s="2"/>
      <c r="G46" s="2"/>
      <c r="H46" s="2"/>
      <c r="I46" s="2"/>
      <c r="J46" s="2"/>
      <c r="K46" s="2"/>
      <c r="L46" s="45"/>
    </row>
    <row r="47" s="1" customFormat="1" spans="1:12">
      <c r="A47" s="2"/>
      <c r="B47" s="2"/>
      <c r="C47" s="35"/>
      <c r="D47" s="35"/>
      <c r="E47" s="2"/>
      <c r="F47" s="2"/>
      <c r="G47" s="2"/>
      <c r="H47" s="2"/>
      <c r="I47" s="2"/>
      <c r="J47" s="2"/>
      <c r="K47" s="2"/>
      <c r="L47" s="45"/>
    </row>
    <row r="48" s="1" customFormat="1" spans="1:12">
      <c r="A48" s="2"/>
      <c r="B48" s="2"/>
      <c r="C48" s="35"/>
      <c r="D48" s="35"/>
      <c r="E48" s="2"/>
      <c r="F48" s="2"/>
      <c r="G48" s="2"/>
      <c r="H48" s="2"/>
      <c r="I48" s="2"/>
      <c r="J48" s="2"/>
      <c r="K48" s="2"/>
      <c r="L48" s="45"/>
    </row>
    <row r="49" s="1" customFormat="1" spans="1:12">
      <c r="A49" s="2"/>
      <c r="B49" s="2"/>
      <c r="C49" s="35"/>
      <c r="D49" s="35"/>
      <c r="E49" s="2"/>
      <c r="F49" s="2"/>
      <c r="G49" s="2"/>
      <c r="H49" s="2"/>
      <c r="I49" s="2"/>
      <c r="J49" s="2"/>
      <c r="K49" s="2"/>
      <c r="L49" s="2"/>
    </row>
    <row r="50" s="1" customFormat="1" spans="1:12">
      <c r="A50" s="2"/>
      <c r="B50" s="2"/>
      <c r="C50" s="35"/>
      <c r="D50" s="35"/>
      <c r="E50" s="2"/>
      <c r="F50" s="2"/>
      <c r="G50" s="2"/>
      <c r="H50" s="2"/>
      <c r="I50" s="2"/>
      <c r="J50" s="2"/>
      <c r="K50" s="2"/>
      <c r="L50" s="2"/>
    </row>
  </sheetData>
  <mergeCells count="66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C13:D13"/>
    <mergeCell ref="C14:D14"/>
    <mergeCell ref="C15:D15"/>
    <mergeCell ref="A16:I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50"/>
  <sheetViews>
    <sheetView workbookViewId="0">
      <selection activeCell="W18" sqref="W18"/>
    </sheetView>
  </sheetViews>
  <sheetFormatPr defaultColWidth="9" defaultRowHeight="14.25"/>
  <cols>
    <col min="1" max="1" width="9.375" style="2" customWidth="1"/>
    <col min="2" max="2" width="13" style="2" customWidth="1"/>
    <col min="3" max="3" width="14.25" style="2" customWidth="1"/>
    <col min="4" max="4" width="10.5" style="2" customWidth="1"/>
    <col min="5" max="5" width="21.75" style="2" customWidth="1"/>
    <col min="6" max="6" width="9.625" style="2" customWidth="1"/>
    <col min="7" max="7" width="8.875" style="2" customWidth="1"/>
    <col min="8" max="8" width="9.625" style="2" customWidth="1"/>
    <col min="9" max="9" width="7.5" style="2" customWidth="1"/>
    <col min="10" max="11" width="7.25" style="2" customWidth="1"/>
    <col min="12" max="12" width="12.5" style="2" customWidth="1"/>
    <col min="13" max="16" width="9" style="1"/>
    <col min="17" max="22" width="9" style="1" hidden="1" customWidth="1"/>
    <col min="23" max="16384" width="9" style="1"/>
  </cols>
  <sheetData>
    <row r="1" s="1" customFormat="1" ht="25.5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="1" customFormat="1" ht="28" customHeight="1" spans="1:21">
      <c r="A2" s="46" t="s">
        <v>1</v>
      </c>
      <c r="B2" s="47" t="s">
        <v>137</v>
      </c>
      <c r="C2" s="48"/>
      <c r="D2" s="49"/>
      <c r="E2" s="46" t="s">
        <v>3</v>
      </c>
      <c r="F2" s="47" t="s">
        <v>138</v>
      </c>
      <c r="G2" s="48"/>
      <c r="H2" s="49"/>
      <c r="I2" s="46" t="s">
        <v>5</v>
      </c>
      <c r="J2" s="73">
        <v>65226150</v>
      </c>
      <c r="K2" s="74"/>
      <c r="L2" s="75"/>
      <c r="M2" s="1"/>
      <c r="N2" s="1"/>
      <c r="O2" s="1"/>
      <c r="P2" s="1"/>
      <c r="Q2" s="1"/>
      <c r="R2" s="1"/>
      <c r="S2" s="1"/>
      <c r="T2" s="1"/>
      <c r="U2" s="1" t="s">
        <v>139</v>
      </c>
    </row>
    <row r="3" s="1" customFormat="1" ht="19.9" customHeight="1" spans="1:12">
      <c r="A3" s="46" t="s">
        <v>8</v>
      </c>
      <c r="B3" s="47" t="s">
        <v>9</v>
      </c>
      <c r="C3" s="48"/>
      <c r="D3" s="49"/>
      <c r="E3" s="46" t="s">
        <v>10</v>
      </c>
      <c r="F3" s="50" t="s">
        <v>11</v>
      </c>
      <c r="G3" s="51"/>
      <c r="H3" s="51"/>
      <c r="I3" s="51"/>
      <c r="J3" s="51"/>
      <c r="K3" s="51"/>
      <c r="L3" s="76"/>
    </row>
    <row r="4" s="1" customFormat="1" ht="19.9" customHeight="1" spans="1:12">
      <c r="A4" s="52" t="s">
        <v>12</v>
      </c>
      <c r="B4" s="53" t="s">
        <v>13</v>
      </c>
      <c r="C4" s="54"/>
      <c r="D4" s="55"/>
      <c r="E4" s="56" t="s">
        <v>14</v>
      </c>
      <c r="F4" s="57" t="s">
        <v>15</v>
      </c>
      <c r="G4" s="58"/>
      <c r="H4" s="58"/>
      <c r="I4" s="58"/>
      <c r="J4" s="58"/>
      <c r="K4" s="58"/>
      <c r="L4" s="56"/>
    </row>
    <row r="5" s="1" customFormat="1" ht="15.75" customHeight="1" spans="1:12">
      <c r="A5" s="59" t="s">
        <v>16</v>
      </c>
      <c r="B5" s="60"/>
      <c r="C5" s="61" t="s">
        <v>17</v>
      </c>
      <c r="D5" s="59" t="s">
        <v>18</v>
      </c>
      <c r="E5" s="60"/>
      <c r="F5" s="62" t="s">
        <v>19</v>
      </c>
      <c r="G5" s="62"/>
      <c r="H5" s="62"/>
      <c r="I5" s="62"/>
      <c r="J5" s="62" t="s">
        <v>20</v>
      </c>
      <c r="K5" s="77" t="s">
        <v>21</v>
      </c>
      <c r="L5" s="62" t="s">
        <v>22</v>
      </c>
    </row>
    <row r="6" s="1" customFormat="1" spans="1:12">
      <c r="A6" s="63" t="s">
        <v>23</v>
      </c>
      <c r="B6" s="63"/>
      <c r="C6" s="64">
        <v>6480000</v>
      </c>
      <c r="D6" s="64">
        <v>6333700</v>
      </c>
      <c r="E6" s="64"/>
      <c r="F6" s="64">
        <f>F7+F8+F9</f>
        <v>6331685.94</v>
      </c>
      <c r="G6" s="64"/>
      <c r="H6" s="64"/>
      <c r="I6" s="64"/>
      <c r="J6" s="78" t="s">
        <v>24</v>
      </c>
      <c r="K6" s="72">
        <f>IF(OR(D6=0,D6="0"),0,ROUND(((F7+F8+F9)/D6)*100,2))</f>
        <v>99.97</v>
      </c>
      <c r="L6" s="79" t="e">
        <f>ROUND((K6*#REF!/100),2)</f>
        <v>#REF!</v>
      </c>
    </row>
    <row r="7" s="1" customFormat="1" spans="1:12">
      <c r="A7" s="63" t="s">
        <v>25</v>
      </c>
      <c r="B7" s="63"/>
      <c r="C7" s="64">
        <v>6480000</v>
      </c>
      <c r="D7" s="64">
        <v>6333700</v>
      </c>
      <c r="E7" s="64"/>
      <c r="F7" s="64">
        <v>6331685.94</v>
      </c>
      <c r="G7" s="64"/>
      <c r="H7" s="64"/>
      <c r="I7" s="64"/>
      <c r="J7" s="72"/>
      <c r="K7" s="72">
        <f>IF(OR(D7=0,D7="0"),0,ROUND((F7/D7)*100,2))</f>
        <v>99.97</v>
      </c>
      <c r="L7" s="72"/>
    </row>
    <row r="8" s="1" customFormat="1" spans="1:12">
      <c r="A8" s="63" t="s">
        <v>26</v>
      </c>
      <c r="B8" s="63"/>
      <c r="C8" s="64">
        <v>0</v>
      </c>
      <c r="D8" s="64">
        <v>0</v>
      </c>
      <c r="E8" s="64"/>
      <c r="F8" s="65" t="s">
        <v>27</v>
      </c>
      <c r="G8" s="65"/>
      <c r="H8" s="65"/>
      <c r="I8" s="65"/>
      <c r="J8" s="72"/>
      <c r="K8" s="72">
        <f>IF(OR(D8=0,D8="0"),0,ROUND((F8/D8)*100,2))</f>
        <v>0</v>
      </c>
      <c r="L8" s="72"/>
    </row>
    <row r="9" s="1" customFormat="1" spans="1:12">
      <c r="A9" s="63" t="s">
        <v>28</v>
      </c>
      <c r="B9" s="63"/>
      <c r="C9" s="64">
        <v>0</v>
      </c>
      <c r="D9" s="64">
        <v>0</v>
      </c>
      <c r="E9" s="64"/>
      <c r="F9" s="64" t="s">
        <v>27</v>
      </c>
      <c r="G9" s="64"/>
      <c r="H9" s="64"/>
      <c r="I9" s="64"/>
      <c r="J9" s="72"/>
      <c r="K9" s="72">
        <f>IF(OR(D9="0",D9=0),0,(ROUND((F9/D9)*100,2)))</f>
        <v>0</v>
      </c>
      <c r="L9" s="72"/>
    </row>
    <row r="10" s="1" customFormat="1" spans="1:12">
      <c r="A10" s="62" t="s">
        <v>29</v>
      </c>
      <c r="B10" s="62"/>
      <c r="C10" s="62"/>
      <c r="D10" s="62"/>
      <c r="E10" s="62"/>
      <c r="F10" s="62" t="s">
        <v>30</v>
      </c>
      <c r="G10" s="62"/>
      <c r="H10" s="62"/>
      <c r="I10" s="62"/>
      <c r="J10" s="62"/>
      <c r="K10" s="62"/>
      <c r="L10" s="62"/>
    </row>
    <row r="11" s="1" customFormat="1" ht="79" customHeight="1" spans="1:12">
      <c r="A11" s="66" t="s">
        <v>140</v>
      </c>
      <c r="B11" s="67"/>
      <c r="C11" s="67"/>
      <c r="D11" s="67"/>
      <c r="E11" s="68"/>
      <c r="F11" s="69" t="s">
        <v>141</v>
      </c>
      <c r="G11" s="70"/>
      <c r="H11" s="70"/>
      <c r="I11" s="70"/>
      <c r="J11" s="70"/>
      <c r="K11" s="70"/>
      <c r="L11" s="80"/>
    </row>
    <row r="12" s="1" customFormat="1" ht="21" customHeight="1" spans="1:12">
      <c r="A12" s="62" t="s">
        <v>33</v>
      </c>
      <c r="B12" s="62" t="s">
        <v>34</v>
      </c>
      <c r="C12" s="59" t="s">
        <v>35</v>
      </c>
      <c r="D12" s="60"/>
      <c r="E12" s="60" t="s">
        <v>36</v>
      </c>
      <c r="F12" s="62" t="s">
        <v>37</v>
      </c>
      <c r="G12" s="62" t="s">
        <v>38</v>
      </c>
      <c r="H12" s="62" t="s">
        <v>39</v>
      </c>
      <c r="I12" s="62" t="s">
        <v>40</v>
      </c>
      <c r="J12" s="62" t="s">
        <v>20</v>
      </c>
      <c r="K12" s="62" t="s">
        <v>22</v>
      </c>
      <c r="L12" s="62" t="s">
        <v>41</v>
      </c>
    </row>
    <row r="13" s="1" customFormat="1" ht="19" customHeight="1" spans="1:12">
      <c r="A13" s="71" t="s">
        <v>42</v>
      </c>
      <c r="B13" s="71" t="s">
        <v>43</v>
      </c>
      <c r="C13" s="71" t="s">
        <v>142</v>
      </c>
      <c r="D13" s="71"/>
      <c r="E13" s="71" t="s">
        <v>81</v>
      </c>
      <c r="F13" s="72" t="s">
        <v>57</v>
      </c>
      <c r="G13" s="71" t="s">
        <v>143</v>
      </c>
      <c r="H13" s="63">
        <v>1</v>
      </c>
      <c r="I13" s="81">
        <v>1</v>
      </c>
      <c r="J13" s="72" t="s">
        <v>54</v>
      </c>
      <c r="K13" s="72">
        <v>9</v>
      </c>
      <c r="L13" s="82" t="s">
        <v>60</v>
      </c>
    </row>
    <row r="14" s="1" customFormat="1" ht="21" customHeight="1" spans="1:12">
      <c r="A14" s="71" t="s">
        <v>42</v>
      </c>
      <c r="B14" s="71" t="s">
        <v>43</v>
      </c>
      <c r="C14" s="71" t="s">
        <v>144</v>
      </c>
      <c r="D14" s="71"/>
      <c r="E14" s="71" t="s">
        <v>81</v>
      </c>
      <c r="F14" s="72" t="s">
        <v>57</v>
      </c>
      <c r="G14" s="71" t="s">
        <v>53</v>
      </c>
      <c r="H14" s="63">
        <v>1</v>
      </c>
      <c r="I14" s="81">
        <v>1</v>
      </c>
      <c r="J14" s="72" t="s">
        <v>54</v>
      </c>
      <c r="K14" s="72">
        <v>10</v>
      </c>
      <c r="L14" s="82" t="s">
        <v>60</v>
      </c>
    </row>
    <row r="15" s="1" customFormat="1" ht="24" customHeight="1" spans="1:12">
      <c r="A15" s="71" t="s">
        <v>42</v>
      </c>
      <c r="B15" s="71" t="s">
        <v>43</v>
      </c>
      <c r="C15" s="71" t="s">
        <v>145</v>
      </c>
      <c r="D15" s="71"/>
      <c r="E15" s="71" t="s">
        <v>81</v>
      </c>
      <c r="F15" s="72" t="s">
        <v>146</v>
      </c>
      <c r="G15" s="71" t="s">
        <v>53</v>
      </c>
      <c r="H15" s="63">
        <v>9</v>
      </c>
      <c r="I15" s="81">
        <v>1</v>
      </c>
      <c r="J15" s="72" t="s">
        <v>54</v>
      </c>
      <c r="K15" s="72">
        <v>10</v>
      </c>
      <c r="L15" s="82" t="s">
        <v>60</v>
      </c>
    </row>
    <row r="16" s="1" customFormat="1" ht="19" customHeight="1" spans="1:12">
      <c r="A16" s="71" t="s">
        <v>42</v>
      </c>
      <c r="B16" s="71" t="s">
        <v>43</v>
      </c>
      <c r="C16" s="71" t="s">
        <v>147</v>
      </c>
      <c r="D16" s="71"/>
      <c r="E16" s="71" t="s">
        <v>81</v>
      </c>
      <c r="F16" s="72" t="s">
        <v>148</v>
      </c>
      <c r="G16" s="71" t="s">
        <v>143</v>
      </c>
      <c r="H16" s="63">
        <v>8</v>
      </c>
      <c r="I16" s="81">
        <v>1</v>
      </c>
      <c r="J16" s="72" t="s">
        <v>61</v>
      </c>
      <c r="K16" s="72">
        <v>20</v>
      </c>
      <c r="L16" s="82" t="s">
        <v>60</v>
      </c>
    </row>
    <row r="17" s="1" customFormat="1" ht="18" customHeight="1" spans="1:12">
      <c r="A17" s="71" t="s">
        <v>42</v>
      </c>
      <c r="B17" s="71" t="s">
        <v>43</v>
      </c>
      <c r="C17" s="71" t="s">
        <v>149</v>
      </c>
      <c r="D17" s="71"/>
      <c r="E17" s="71" t="s">
        <v>81</v>
      </c>
      <c r="F17" s="72" t="s">
        <v>57</v>
      </c>
      <c r="G17" s="71" t="s">
        <v>143</v>
      </c>
      <c r="H17" s="63">
        <v>1</v>
      </c>
      <c r="I17" s="81">
        <v>1</v>
      </c>
      <c r="J17" s="72" t="s">
        <v>54</v>
      </c>
      <c r="K17" s="72">
        <v>10</v>
      </c>
      <c r="L17" s="82" t="s">
        <v>60</v>
      </c>
    </row>
    <row r="18" s="1" customFormat="1" ht="23" customHeight="1" spans="1:12">
      <c r="A18" s="71" t="s">
        <v>42</v>
      </c>
      <c r="B18" s="71" t="s">
        <v>43</v>
      </c>
      <c r="C18" s="71" t="s">
        <v>150</v>
      </c>
      <c r="D18" s="71"/>
      <c r="E18" s="71" t="s">
        <v>81</v>
      </c>
      <c r="F18" s="72" t="s">
        <v>57</v>
      </c>
      <c r="G18" s="71" t="s">
        <v>53</v>
      </c>
      <c r="H18" s="63">
        <v>1</v>
      </c>
      <c r="I18" s="81">
        <v>1</v>
      </c>
      <c r="J18" s="72" t="s">
        <v>54</v>
      </c>
      <c r="K18" s="72">
        <v>9</v>
      </c>
      <c r="L18" s="82" t="s">
        <v>60</v>
      </c>
    </row>
    <row r="19" s="1" customFormat="1" ht="23" customHeight="1" spans="1:12">
      <c r="A19" s="71" t="s">
        <v>64</v>
      </c>
      <c r="B19" s="71" t="s">
        <v>65</v>
      </c>
      <c r="C19" s="71" t="s">
        <v>151</v>
      </c>
      <c r="D19" s="71"/>
      <c r="E19" s="71" t="s">
        <v>120</v>
      </c>
      <c r="F19" s="72" t="s">
        <v>121</v>
      </c>
      <c r="G19" s="71" t="s">
        <v>60</v>
      </c>
      <c r="H19" s="63" t="s">
        <v>122</v>
      </c>
      <c r="I19" s="81">
        <v>1</v>
      </c>
      <c r="J19" s="72" t="s">
        <v>54</v>
      </c>
      <c r="K19" s="72">
        <v>9</v>
      </c>
      <c r="L19" s="82" t="s">
        <v>60</v>
      </c>
    </row>
    <row r="20" s="1" customFormat="1" ht="21" customHeight="1" spans="1:12">
      <c r="A20" s="71" t="s">
        <v>69</v>
      </c>
      <c r="B20" s="71" t="s">
        <v>70</v>
      </c>
      <c r="C20" s="71" t="s">
        <v>152</v>
      </c>
      <c r="D20" s="71"/>
      <c r="E20" s="71" t="s">
        <v>45</v>
      </c>
      <c r="F20" s="72" t="s">
        <v>72</v>
      </c>
      <c r="G20" s="71" t="s">
        <v>68</v>
      </c>
      <c r="H20" s="63">
        <v>95</v>
      </c>
      <c r="I20" s="81">
        <v>1</v>
      </c>
      <c r="J20" s="72" t="s">
        <v>54</v>
      </c>
      <c r="K20" s="72">
        <v>9</v>
      </c>
      <c r="L20" s="82" t="s">
        <v>60</v>
      </c>
    </row>
    <row r="21" s="1" customFormat="1" ht="17" customHeight="1" spans="1:12">
      <c r="A21" s="71" t="s">
        <v>73</v>
      </c>
      <c r="B21" s="71"/>
      <c r="C21" s="71"/>
      <c r="D21" s="71"/>
      <c r="E21" s="71"/>
      <c r="F21" s="72"/>
      <c r="G21" s="71"/>
      <c r="H21" s="63"/>
      <c r="I21" s="63"/>
      <c r="J21" s="72" t="s">
        <v>112</v>
      </c>
      <c r="K21" s="72">
        <v>96</v>
      </c>
      <c r="L21" s="82" t="s">
        <v>60</v>
      </c>
    </row>
    <row r="22" s="1" customFormat="1" spans="1:12">
      <c r="A22" s="2"/>
      <c r="B22" s="2"/>
      <c r="C22" s="35"/>
      <c r="D22" s="35"/>
      <c r="E22" s="2"/>
      <c r="F22" s="2"/>
      <c r="G22" s="2"/>
      <c r="H22" s="2"/>
      <c r="I22" s="2"/>
      <c r="J22" s="2"/>
      <c r="K22" s="2"/>
      <c r="L22" s="45"/>
    </row>
    <row r="23" s="1" customFormat="1" spans="1:12">
      <c r="A23" s="2"/>
      <c r="B23" s="2"/>
      <c r="C23" s="35"/>
      <c r="D23" s="35"/>
      <c r="E23" s="2"/>
      <c r="F23" s="2"/>
      <c r="G23" s="2"/>
      <c r="H23" s="2"/>
      <c r="I23" s="2"/>
      <c r="J23" s="2"/>
      <c r="K23" s="2"/>
      <c r="L23" s="45"/>
    </row>
    <row r="24" s="1" customFormat="1" spans="1:12">
      <c r="A24" s="2"/>
      <c r="B24" s="2"/>
      <c r="C24" s="35"/>
      <c r="D24" s="35"/>
      <c r="E24" s="2"/>
      <c r="F24" s="2"/>
      <c r="G24" s="2"/>
      <c r="H24" s="2"/>
      <c r="I24" s="2"/>
      <c r="J24" s="2"/>
      <c r="K24" s="2"/>
      <c r="L24" s="45"/>
    </row>
    <row r="25" s="1" customFormat="1" spans="1:12">
      <c r="A25" s="2"/>
      <c r="B25" s="2"/>
      <c r="C25" s="35"/>
      <c r="D25" s="35"/>
      <c r="E25" s="2"/>
      <c r="F25" s="2"/>
      <c r="G25" s="2"/>
      <c r="H25" s="2"/>
      <c r="I25" s="2"/>
      <c r="J25" s="2"/>
      <c r="K25" s="2"/>
      <c r="L25" s="45"/>
    </row>
    <row r="26" s="1" customFormat="1" spans="1:12">
      <c r="A26" s="2"/>
      <c r="B26" s="2"/>
      <c r="C26" s="35"/>
      <c r="D26" s="35"/>
      <c r="E26" s="2"/>
      <c r="F26" s="2"/>
      <c r="G26" s="2"/>
      <c r="H26" s="2"/>
      <c r="I26" s="2"/>
      <c r="J26" s="2"/>
      <c r="K26" s="2"/>
      <c r="L26" s="45"/>
    </row>
    <row r="27" s="1" customFormat="1" spans="1:12">
      <c r="A27" s="2"/>
      <c r="B27" s="2"/>
      <c r="C27" s="35"/>
      <c r="D27" s="35"/>
      <c r="E27" s="2"/>
      <c r="F27" s="2"/>
      <c r="G27" s="2"/>
      <c r="H27" s="2"/>
      <c r="I27" s="2"/>
      <c r="J27" s="2"/>
      <c r="K27" s="2"/>
      <c r="L27" s="45"/>
    </row>
    <row r="28" s="1" customFormat="1" spans="1:12">
      <c r="A28" s="2"/>
      <c r="B28" s="2"/>
      <c r="C28" s="35"/>
      <c r="D28" s="35"/>
      <c r="E28" s="2"/>
      <c r="F28" s="2"/>
      <c r="G28" s="2"/>
      <c r="H28" s="2"/>
      <c r="I28" s="2"/>
      <c r="J28" s="2"/>
      <c r="K28" s="2"/>
      <c r="L28" s="45"/>
    </row>
    <row r="29" s="1" customFormat="1" spans="1:12">
      <c r="A29" s="2"/>
      <c r="B29" s="2"/>
      <c r="C29" s="35"/>
      <c r="D29" s="35"/>
      <c r="E29" s="2"/>
      <c r="F29" s="2"/>
      <c r="G29" s="2"/>
      <c r="H29" s="2"/>
      <c r="I29" s="2"/>
      <c r="J29" s="2"/>
      <c r="K29" s="2"/>
      <c r="L29" s="45"/>
    </row>
    <row r="30" s="1" customFormat="1" spans="1:12">
      <c r="A30" s="2"/>
      <c r="B30" s="2"/>
      <c r="C30" s="35"/>
      <c r="D30" s="35"/>
      <c r="E30" s="2"/>
      <c r="F30" s="2"/>
      <c r="G30" s="2"/>
      <c r="H30" s="2"/>
      <c r="I30" s="2"/>
      <c r="J30" s="2"/>
      <c r="K30" s="2"/>
      <c r="L30" s="45"/>
    </row>
    <row r="31" s="1" customFormat="1" spans="1:12">
      <c r="A31" s="2"/>
      <c r="B31" s="2"/>
      <c r="C31" s="35"/>
      <c r="D31" s="35"/>
      <c r="E31" s="2"/>
      <c r="F31" s="2"/>
      <c r="G31" s="2"/>
      <c r="H31" s="2"/>
      <c r="I31" s="2"/>
      <c r="J31" s="2"/>
      <c r="K31" s="2"/>
      <c r="L31" s="45"/>
    </row>
    <row r="32" s="1" customFormat="1" spans="1:12">
      <c r="A32" s="2"/>
      <c r="B32" s="2"/>
      <c r="C32" s="35"/>
      <c r="D32" s="35"/>
      <c r="E32" s="2"/>
      <c r="F32" s="2"/>
      <c r="G32" s="2"/>
      <c r="H32" s="2"/>
      <c r="I32" s="2"/>
      <c r="J32" s="2"/>
      <c r="K32" s="2"/>
      <c r="L32" s="45"/>
    </row>
    <row r="33" s="1" customFormat="1" spans="1:12">
      <c r="A33" s="2"/>
      <c r="B33" s="2"/>
      <c r="C33" s="35"/>
      <c r="D33" s="35"/>
      <c r="E33" s="2"/>
      <c r="F33" s="2"/>
      <c r="G33" s="2"/>
      <c r="H33" s="2"/>
      <c r="I33" s="2"/>
      <c r="J33" s="2"/>
      <c r="K33" s="2"/>
      <c r="L33" s="45"/>
    </row>
    <row r="34" s="1" customFormat="1" spans="1:12">
      <c r="A34" s="2"/>
      <c r="B34" s="2"/>
      <c r="C34" s="35"/>
      <c r="D34" s="35"/>
      <c r="E34" s="2"/>
      <c r="F34" s="2"/>
      <c r="G34" s="2"/>
      <c r="H34" s="2"/>
      <c r="I34" s="2"/>
      <c r="J34" s="2"/>
      <c r="K34" s="2"/>
      <c r="L34" s="45"/>
    </row>
    <row r="35" s="1" customFormat="1" spans="1:12">
      <c r="A35" s="2"/>
      <c r="B35" s="2"/>
      <c r="C35" s="35"/>
      <c r="D35" s="35"/>
      <c r="E35" s="2"/>
      <c r="F35" s="2"/>
      <c r="G35" s="2"/>
      <c r="H35" s="2"/>
      <c r="I35" s="2"/>
      <c r="J35" s="2"/>
      <c r="K35" s="2"/>
      <c r="L35" s="45"/>
    </row>
    <row r="36" s="1" customFormat="1" spans="1:12">
      <c r="A36" s="2"/>
      <c r="B36" s="2"/>
      <c r="C36" s="35"/>
      <c r="D36" s="35"/>
      <c r="E36" s="2"/>
      <c r="F36" s="2"/>
      <c r="G36" s="2"/>
      <c r="H36" s="2"/>
      <c r="I36" s="2"/>
      <c r="J36" s="2"/>
      <c r="K36" s="2"/>
      <c r="L36" s="45"/>
    </row>
    <row r="37" s="1" customFormat="1" spans="1:12">
      <c r="A37" s="2"/>
      <c r="B37" s="2"/>
      <c r="C37" s="35"/>
      <c r="D37" s="35"/>
      <c r="E37" s="2"/>
      <c r="F37" s="2"/>
      <c r="G37" s="2"/>
      <c r="H37" s="2"/>
      <c r="I37" s="2"/>
      <c r="J37" s="2"/>
      <c r="K37" s="2"/>
      <c r="L37" s="45"/>
    </row>
    <row r="38" s="1" customFormat="1" spans="1:12">
      <c r="A38" s="2"/>
      <c r="B38" s="2"/>
      <c r="C38" s="35"/>
      <c r="D38" s="35"/>
      <c r="E38" s="2"/>
      <c r="F38" s="2"/>
      <c r="G38" s="2"/>
      <c r="H38" s="2"/>
      <c r="I38" s="2"/>
      <c r="J38" s="2"/>
      <c r="K38" s="2"/>
      <c r="L38" s="45"/>
    </row>
    <row r="39" s="1" customFormat="1" spans="1:12">
      <c r="A39" s="2"/>
      <c r="B39" s="2"/>
      <c r="C39" s="35"/>
      <c r="D39" s="35"/>
      <c r="E39" s="2"/>
      <c r="F39" s="2"/>
      <c r="G39" s="2"/>
      <c r="H39" s="2"/>
      <c r="I39" s="2"/>
      <c r="J39" s="2"/>
      <c r="K39" s="2"/>
      <c r="L39" s="45"/>
    </row>
    <row r="40" s="1" customFormat="1" spans="1:12">
      <c r="A40" s="2"/>
      <c r="B40" s="2"/>
      <c r="C40" s="35"/>
      <c r="D40" s="35"/>
      <c r="E40" s="2"/>
      <c r="F40" s="2"/>
      <c r="G40" s="2"/>
      <c r="H40" s="2"/>
      <c r="I40" s="2"/>
      <c r="J40" s="2"/>
      <c r="K40" s="2"/>
      <c r="L40" s="45"/>
    </row>
    <row r="41" s="1" customFormat="1" spans="1:12">
      <c r="A41" s="2"/>
      <c r="B41" s="2"/>
      <c r="C41" s="35"/>
      <c r="D41" s="35"/>
      <c r="E41" s="2"/>
      <c r="F41" s="2"/>
      <c r="G41" s="2"/>
      <c r="H41" s="2"/>
      <c r="I41" s="2"/>
      <c r="J41" s="2"/>
      <c r="K41" s="2"/>
      <c r="L41" s="45"/>
    </row>
    <row r="42" s="1" customFormat="1" spans="1:12">
      <c r="A42" s="2"/>
      <c r="B42" s="2"/>
      <c r="C42" s="35"/>
      <c r="D42" s="35"/>
      <c r="E42" s="2"/>
      <c r="F42" s="2"/>
      <c r="G42" s="2"/>
      <c r="H42" s="2"/>
      <c r="I42" s="2"/>
      <c r="J42" s="2"/>
      <c r="K42" s="2"/>
      <c r="L42" s="45"/>
    </row>
    <row r="43" s="1" customFormat="1" spans="1:12">
      <c r="A43" s="2"/>
      <c r="B43" s="2"/>
      <c r="C43" s="35"/>
      <c r="D43" s="35"/>
      <c r="E43" s="2"/>
      <c r="F43" s="2"/>
      <c r="G43" s="2"/>
      <c r="H43" s="2"/>
      <c r="I43" s="2"/>
      <c r="J43" s="2"/>
      <c r="K43" s="2"/>
      <c r="L43" s="45"/>
    </row>
    <row r="44" s="1" customFormat="1" spans="1:12">
      <c r="A44" s="2"/>
      <c r="B44" s="2"/>
      <c r="C44" s="35"/>
      <c r="D44" s="35"/>
      <c r="E44" s="2"/>
      <c r="F44" s="2"/>
      <c r="G44" s="2"/>
      <c r="H44" s="2"/>
      <c r="I44" s="2"/>
      <c r="J44" s="2"/>
      <c r="K44" s="2"/>
      <c r="L44" s="45"/>
    </row>
    <row r="45" s="1" customFormat="1" spans="1:12">
      <c r="A45" s="2"/>
      <c r="B45" s="2"/>
      <c r="C45" s="35"/>
      <c r="D45" s="35"/>
      <c r="E45" s="2"/>
      <c r="F45" s="2"/>
      <c r="G45" s="2"/>
      <c r="H45" s="2"/>
      <c r="I45" s="2"/>
      <c r="J45" s="2"/>
      <c r="K45" s="2"/>
      <c r="L45" s="45"/>
    </row>
    <row r="46" s="1" customFormat="1" spans="1:12">
      <c r="A46" s="2"/>
      <c r="B46" s="2"/>
      <c r="C46" s="35"/>
      <c r="D46" s="35"/>
      <c r="E46" s="2"/>
      <c r="F46" s="2"/>
      <c r="G46" s="2"/>
      <c r="H46" s="2"/>
      <c r="I46" s="2"/>
      <c r="J46" s="2"/>
      <c r="K46" s="2"/>
      <c r="L46" s="45"/>
    </row>
    <row r="47" s="1" customFormat="1" spans="1:12">
      <c r="A47" s="2"/>
      <c r="B47" s="2"/>
      <c r="C47" s="35"/>
      <c r="D47" s="35"/>
      <c r="E47" s="2"/>
      <c r="F47" s="2"/>
      <c r="G47" s="2"/>
      <c r="H47" s="2"/>
      <c r="I47" s="2"/>
      <c r="J47" s="2"/>
      <c r="K47" s="2"/>
      <c r="L47" s="45"/>
    </row>
    <row r="48" s="1" customFormat="1" spans="1:12">
      <c r="A48" s="2"/>
      <c r="B48" s="2"/>
      <c r="C48" s="35"/>
      <c r="D48" s="35"/>
      <c r="E48" s="2"/>
      <c r="F48" s="2"/>
      <c r="G48" s="2"/>
      <c r="H48" s="2"/>
      <c r="I48" s="2"/>
      <c r="J48" s="2"/>
      <c r="K48" s="2"/>
      <c r="L48" s="45"/>
    </row>
    <row r="49" s="1" customFormat="1" spans="1:12">
      <c r="A49" s="2"/>
      <c r="B49" s="2"/>
      <c r="C49" s="35"/>
      <c r="D49" s="35"/>
      <c r="E49" s="2"/>
      <c r="F49" s="2"/>
      <c r="G49" s="2"/>
      <c r="H49" s="2"/>
      <c r="I49" s="2"/>
      <c r="J49" s="2"/>
      <c r="K49" s="2"/>
      <c r="L49" s="2"/>
    </row>
    <row r="50" s="1" customFormat="1" spans="1:12">
      <c r="A50" s="2"/>
      <c r="B50" s="2"/>
      <c r="C50" s="35"/>
      <c r="D50" s="35"/>
      <c r="E50" s="2"/>
      <c r="F50" s="2"/>
      <c r="G50" s="2"/>
      <c r="H50" s="2"/>
      <c r="I50" s="2"/>
      <c r="J50" s="2"/>
      <c r="K50" s="2"/>
      <c r="L50" s="2"/>
    </row>
  </sheetData>
  <mergeCells count="66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A21:I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</mergeCells>
  <dataValidations count="1">
    <dataValidation type="list" allowBlank="1" showInputMessage="1" showErrorMessage="1" sqref="B4:D4">
      <formula1>"是,否"</formula1>
    </dataValidation>
  </dataValidations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51"/>
  <sheetViews>
    <sheetView tabSelected="1" workbookViewId="0">
      <selection activeCell="W12" sqref="W12:X12"/>
    </sheetView>
  </sheetViews>
  <sheetFormatPr defaultColWidth="9" defaultRowHeight="14.25"/>
  <cols>
    <col min="1" max="2" width="9.4" style="2" customWidth="1"/>
    <col min="3" max="3" width="14.2" style="2" customWidth="1"/>
    <col min="4" max="4" width="8.6" style="2" customWidth="1"/>
    <col min="5" max="5" width="9.4" style="2" customWidth="1"/>
    <col min="6" max="6" width="8" style="2" customWidth="1"/>
    <col min="7" max="7" width="8.9" style="2" customWidth="1"/>
    <col min="8" max="8" width="7.6" style="2" customWidth="1"/>
    <col min="9" max="9" width="7.5" style="2" customWidth="1"/>
    <col min="10" max="11" width="7.2" style="2" customWidth="1"/>
    <col min="12" max="12" width="31.5" style="2" customWidth="1"/>
    <col min="13" max="16" width="9" style="1"/>
    <col min="17" max="22" width="9" style="1" hidden="1" customWidth="1"/>
    <col min="23" max="16384" width="9" style="1"/>
  </cols>
  <sheetData>
    <row r="1" s="1" customFormat="1" ht="25.5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="1" customFormat="1" ht="34" customHeight="1" spans="1:21">
      <c r="A2" s="4" t="s">
        <v>1</v>
      </c>
      <c r="B2" s="5" t="s">
        <v>153</v>
      </c>
      <c r="C2" s="6"/>
      <c r="D2" s="7"/>
      <c r="E2" s="4" t="s">
        <v>3</v>
      </c>
      <c r="F2" s="5" t="s">
        <v>154</v>
      </c>
      <c r="G2" s="6"/>
      <c r="H2" s="7"/>
      <c r="I2" s="4" t="s">
        <v>5</v>
      </c>
      <c r="J2" s="36">
        <v>18889827682</v>
      </c>
      <c r="K2" s="37"/>
      <c r="L2" s="38"/>
      <c r="M2" s="1"/>
      <c r="N2" s="1"/>
      <c r="O2" s="1"/>
      <c r="P2" s="1"/>
      <c r="Q2" s="1"/>
      <c r="R2" s="1"/>
      <c r="S2" s="1"/>
      <c r="T2" s="1"/>
      <c r="U2" s="1" t="s">
        <v>155</v>
      </c>
    </row>
    <row r="3" s="1" customFormat="1" ht="19.95" customHeight="1" spans="1:12">
      <c r="A3" s="4" t="s">
        <v>8</v>
      </c>
      <c r="B3" s="5" t="s">
        <v>9</v>
      </c>
      <c r="C3" s="6"/>
      <c r="D3" s="7"/>
      <c r="E3" s="4" t="s">
        <v>10</v>
      </c>
      <c r="F3" s="8" t="s">
        <v>11</v>
      </c>
      <c r="G3" s="9"/>
      <c r="H3" s="9"/>
      <c r="I3" s="9"/>
      <c r="J3" s="9"/>
      <c r="K3" s="9"/>
      <c r="L3" s="39"/>
    </row>
    <row r="4" s="1" customFormat="1" ht="19.95" customHeight="1" spans="1:12">
      <c r="A4" s="10" t="s">
        <v>12</v>
      </c>
      <c r="B4" s="11" t="s">
        <v>13</v>
      </c>
      <c r="C4" s="12"/>
      <c r="D4" s="13"/>
      <c r="E4" s="14" t="s">
        <v>14</v>
      </c>
      <c r="F4" s="15" t="s">
        <v>15</v>
      </c>
      <c r="G4" s="16"/>
      <c r="H4" s="16"/>
      <c r="I4" s="16"/>
      <c r="J4" s="16"/>
      <c r="K4" s="16"/>
      <c r="L4" s="14"/>
    </row>
    <row r="5" s="1" customFormat="1" ht="15.75" customHeight="1" spans="1:12">
      <c r="A5" s="17" t="s">
        <v>16</v>
      </c>
      <c r="B5" s="18"/>
      <c r="C5" s="19" t="s">
        <v>17</v>
      </c>
      <c r="D5" s="17" t="s">
        <v>18</v>
      </c>
      <c r="E5" s="18"/>
      <c r="F5" s="20" t="s">
        <v>19</v>
      </c>
      <c r="G5" s="20"/>
      <c r="H5" s="20"/>
      <c r="I5" s="20"/>
      <c r="J5" s="20" t="s">
        <v>20</v>
      </c>
      <c r="K5" s="40" t="s">
        <v>21</v>
      </c>
      <c r="L5" s="20" t="s">
        <v>22</v>
      </c>
    </row>
    <row r="6" s="1" customFormat="1" spans="1:12">
      <c r="A6" s="21" t="s">
        <v>23</v>
      </c>
      <c r="B6" s="21"/>
      <c r="C6" s="22">
        <v>120000</v>
      </c>
      <c r="D6" s="22">
        <v>120000</v>
      </c>
      <c r="E6" s="22"/>
      <c r="F6" s="22">
        <v>21695.95</v>
      </c>
      <c r="G6" s="22"/>
      <c r="H6" s="22"/>
      <c r="I6" s="22"/>
      <c r="J6" s="41">
        <v>10</v>
      </c>
      <c r="K6" s="32">
        <f>IF(OR(D6=0,D6="0"),0,ROUND(((F7+F8+F9)/D6)*100,2))</f>
        <v>18.08</v>
      </c>
      <c r="L6" s="42">
        <v>5</v>
      </c>
    </row>
    <row r="7" s="1" customFormat="1" spans="1:12">
      <c r="A7" s="21" t="s">
        <v>25</v>
      </c>
      <c r="B7" s="21"/>
      <c r="C7" s="22">
        <v>0</v>
      </c>
      <c r="D7" s="22">
        <v>120000</v>
      </c>
      <c r="E7" s="22"/>
      <c r="F7" s="22">
        <v>21695.95</v>
      </c>
      <c r="G7" s="22"/>
      <c r="H7" s="22"/>
      <c r="I7" s="22"/>
      <c r="J7" s="32"/>
      <c r="K7" s="32">
        <f>IF(OR(D7=0,D7="0"),0,ROUND((F7/D7)*100,2))</f>
        <v>18.08</v>
      </c>
      <c r="L7" s="32"/>
    </row>
    <row r="8" s="1" customFormat="1" spans="1:12">
      <c r="A8" s="21" t="s">
        <v>26</v>
      </c>
      <c r="B8" s="21"/>
      <c r="C8" s="22">
        <v>0</v>
      </c>
      <c r="D8" s="22">
        <v>0</v>
      </c>
      <c r="E8" s="22"/>
      <c r="F8" s="23" t="s">
        <v>27</v>
      </c>
      <c r="G8" s="23"/>
      <c r="H8" s="23"/>
      <c r="I8" s="23"/>
      <c r="J8" s="32"/>
      <c r="K8" s="32">
        <f>IF(OR(D8=0,D8="0"),0,ROUND((F8/D8)*100,2))</f>
        <v>0</v>
      </c>
      <c r="L8" s="32"/>
    </row>
    <row r="9" s="1" customFormat="1" spans="1:12">
      <c r="A9" s="21" t="s">
        <v>28</v>
      </c>
      <c r="B9" s="21"/>
      <c r="C9" s="22">
        <v>0</v>
      </c>
      <c r="D9" s="22">
        <v>0</v>
      </c>
      <c r="E9" s="22"/>
      <c r="F9" s="22" t="s">
        <v>27</v>
      </c>
      <c r="G9" s="22"/>
      <c r="H9" s="22"/>
      <c r="I9" s="22"/>
      <c r="J9" s="32"/>
      <c r="K9" s="32">
        <f>IF(OR(D9="0",D9=0),0,(ROUND((F9/D9)*100,2)))</f>
        <v>0</v>
      </c>
      <c r="L9" s="32"/>
    </row>
    <row r="10" s="1" customFormat="1" ht="15.75" spans="1:12">
      <c r="A10" s="20" t="s">
        <v>29</v>
      </c>
      <c r="B10" s="20"/>
      <c r="C10" s="20"/>
      <c r="D10" s="20"/>
      <c r="E10" s="20"/>
      <c r="F10" s="20" t="s">
        <v>30</v>
      </c>
      <c r="G10" s="20"/>
      <c r="H10" s="20"/>
      <c r="I10" s="20"/>
      <c r="J10" s="20"/>
      <c r="K10" s="20"/>
      <c r="L10" s="20"/>
    </row>
    <row r="11" s="1" customFormat="1" ht="134.4" customHeight="1" spans="1:12">
      <c r="A11" s="24" t="s">
        <v>156</v>
      </c>
      <c r="B11" s="25"/>
      <c r="C11" s="25"/>
      <c r="D11" s="25"/>
      <c r="E11" s="26"/>
      <c r="F11" s="27" t="s">
        <v>157</v>
      </c>
      <c r="G11" s="28"/>
      <c r="H11" s="28"/>
      <c r="I11" s="28"/>
      <c r="J11" s="28"/>
      <c r="K11" s="28"/>
      <c r="L11" s="43"/>
    </row>
    <row r="12" s="1" customFormat="1" ht="28.5" customHeight="1" spans="1:12">
      <c r="A12" s="20" t="s">
        <v>33</v>
      </c>
      <c r="B12" s="20" t="s">
        <v>34</v>
      </c>
      <c r="C12" s="17" t="s">
        <v>35</v>
      </c>
      <c r="D12" s="18"/>
      <c r="E12" s="18" t="s">
        <v>36</v>
      </c>
      <c r="F12" s="20" t="s">
        <v>37</v>
      </c>
      <c r="G12" s="20" t="s">
        <v>38</v>
      </c>
      <c r="H12" s="20" t="s">
        <v>39</v>
      </c>
      <c r="I12" s="20" t="s">
        <v>40</v>
      </c>
      <c r="J12" s="20" t="s">
        <v>20</v>
      </c>
      <c r="K12" s="20" t="s">
        <v>22</v>
      </c>
      <c r="L12" s="20" t="s">
        <v>41</v>
      </c>
    </row>
    <row r="13" s="1" customFormat="1" ht="57" customHeight="1" spans="1:12">
      <c r="A13" s="29" t="s">
        <v>42</v>
      </c>
      <c r="B13" s="29" t="s">
        <v>158</v>
      </c>
      <c r="C13" s="30" t="s">
        <v>159</v>
      </c>
      <c r="D13" s="30"/>
      <c r="E13" s="20" t="s">
        <v>120</v>
      </c>
      <c r="F13" s="20" t="s">
        <v>121</v>
      </c>
      <c r="G13" s="20"/>
      <c r="H13" s="20" t="s">
        <v>134</v>
      </c>
      <c r="I13" s="20" t="s">
        <v>48</v>
      </c>
      <c r="J13" s="20"/>
      <c r="K13" s="20"/>
      <c r="L13" s="20" t="s">
        <v>160</v>
      </c>
    </row>
    <row r="14" s="1" customFormat="1" ht="42.6" customHeight="1" spans="1:12">
      <c r="A14" s="31" t="s">
        <v>73</v>
      </c>
      <c r="B14" s="31"/>
      <c r="C14" s="31"/>
      <c r="D14" s="31"/>
      <c r="E14" s="31"/>
      <c r="F14" s="32"/>
      <c r="G14" s="31"/>
      <c r="H14" s="21"/>
      <c r="I14" s="21"/>
      <c r="J14" s="32">
        <v>100</v>
      </c>
      <c r="K14" s="32">
        <v>80</v>
      </c>
      <c r="L14" s="44" t="s">
        <v>161</v>
      </c>
    </row>
    <row r="15" s="1" customFormat="1" spans="1:12">
      <c r="A15" s="33"/>
      <c r="B15" s="33"/>
      <c r="C15" s="34"/>
      <c r="D15" s="34"/>
      <c r="E15" s="33"/>
      <c r="F15" s="33"/>
      <c r="G15" s="33"/>
      <c r="H15" s="33"/>
      <c r="I15" s="33"/>
      <c r="J15" s="33"/>
      <c r="K15" s="33"/>
      <c r="L15" s="45"/>
    </row>
    <row r="16" s="1" customFormat="1" spans="1:12">
      <c r="A16" s="2"/>
      <c r="B16" s="2"/>
      <c r="C16" s="35"/>
      <c r="D16" s="35"/>
      <c r="E16" s="2"/>
      <c r="F16" s="2"/>
      <c r="G16" s="2"/>
      <c r="H16" s="2"/>
      <c r="I16" s="2"/>
      <c r="J16" s="2"/>
      <c r="K16" s="2"/>
      <c r="L16" s="45"/>
    </row>
    <row r="17" s="1" customFormat="1" spans="1:12">
      <c r="A17" s="2"/>
      <c r="B17" s="2"/>
      <c r="C17" s="35"/>
      <c r="D17" s="35"/>
      <c r="E17" s="2"/>
      <c r="F17" s="2"/>
      <c r="G17" s="2"/>
      <c r="H17" s="2"/>
      <c r="I17" s="2"/>
      <c r="J17" s="2"/>
      <c r="K17" s="2"/>
      <c r="L17" s="45"/>
    </row>
    <row r="18" s="1" customFormat="1" spans="1:12">
      <c r="A18" s="2"/>
      <c r="B18" s="2"/>
      <c r="C18" s="35"/>
      <c r="D18" s="35"/>
      <c r="E18" s="2"/>
      <c r="F18" s="2"/>
      <c r="G18" s="2"/>
      <c r="H18" s="2"/>
      <c r="I18" s="2"/>
      <c r="J18" s="2"/>
      <c r="K18" s="2"/>
      <c r="L18" s="45"/>
    </row>
    <row r="19" s="1" customFormat="1" spans="1:12">
      <c r="A19" s="2"/>
      <c r="B19" s="2"/>
      <c r="C19" s="35"/>
      <c r="D19" s="35"/>
      <c r="E19" s="2"/>
      <c r="F19" s="2"/>
      <c r="G19" s="2"/>
      <c r="H19" s="2"/>
      <c r="I19" s="2"/>
      <c r="J19" s="2"/>
      <c r="K19" s="2"/>
      <c r="L19" s="45"/>
    </row>
    <row r="20" s="1" customFormat="1" spans="1:12">
      <c r="A20" s="2"/>
      <c r="B20" s="2"/>
      <c r="C20" s="35"/>
      <c r="D20" s="35"/>
      <c r="E20" s="2"/>
      <c r="F20" s="2"/>
      <c r="G20" s="2"/>
      <c r="H20" s="2"/>
      <c r="I20" s="2"/>
      <c r="J20" s="2"/>
      <c r="K20" s="2"/>
      <c r="L20" s="45"/>
    </row>
    <row r="21" s="1" customFormat="1" spans="1:12">
      <c r="A21" s="2"/>
      <c r="B21" s="2"/>
      <c r="C21" s="35"/>
      <c r="D21" s="35"/>
      <c r="E21" s="2"/>
      <c r="F21" s="2"/>
      <c r="G21" s="2"/>
      <c r="H21" s="2"/>
      <c r="I21" s="2"/>
      <c r="J21" s="2"/>
      <c r="K21" s="2"/>
      <c r="L21" s="45"/>
    </row>
    <row r="22" s="1" customFormat="1" spans="1:12">
      <c r="A22" s="2"/>
      <c r="B22" s="2"/>
      <c r="C22" s="35"/>
      <c r="D22" s="35"/>
      <c r="E22" s="2"/>
      <c r="F22" s="2"/>
      <c r="G22" s="2"/>
      <c r="H22" s="2"/>
      <c r="I22" s="2"/>
      <c r="J22" s="2"/>
      <c r="K22" s="2"/>
      <c r="L22" s="45"/>
    </row>
    <row r="23" s="1" customFormat="1" spans="1:12">
      <c r="A23" s="2"/>
      <c r="B23" s="2"/>
      <c r="C23" s="35"/>
      <c r="D23" s="35"/>
      <c r="E23" s="2"/>
      <c r="F23" s="2"/>
      <c r="G23" s="2"/>
      <c r="H23" s="2"/>
      <c r="I23" s="2"/>
      <c r="J23" s="2"/>
      <c r="K23" s="2"/>
      <c r="L23" s="45"/>
    </row>
    <row r="24" s="1" customFormat="1" spans="1:12">
      <c r="A24" s="2"/>
      <c r="B24" s="2"/>
      <c r="C24" s="35"/>
      <c r="D24" s="35"/>
      <c r="E24" s="2"/>
      <c r="F24" s="2"/>
      <c r="G24" s="2"/>
      <c r="H24" s="2"/>
      <c r="I24" s="2"/>
      <c r="J24" s="2"/>
      <c r="K24" s="2"/>
      <c r="L24" s="45"/>
    </row>
    <row r="25" s="1" customFormat="1" spans="1:12">
      <c r="A25" s="2"/>
      <c r="B25" s="2"/>
      <c r="C25" s="35"/>
      <c r="D25" s="35"/>
      <c r="E25" s="2"/>
      <c r="F25" s="2"/>
      <c r="G25" s="2"/>
      <c r="H25" s="2"/>
      <c r="I25" s="2"/>
      <c r="J25" s="2"/>
      <c r="K25" s="2"/>
      <c r="L25" s="45"/>
    </row>
    <row r="26" s="1" customFormat="1" spans="1:12">
      <c r="A26" s="2"/>
      <c r="B26" s="2"/>
      <c r="C26" s="35"/>
      <c r="D26" s="35"/>
      <c r="E26" s="2"/>
      <c r="F26" s="2"/>
      <c r="G26" s="2"/>
      <c r="H26" s="2"/>
      <c r="I26" s="2"/>
      <c r="J26" s="2"/>
      <c r="K26" s="2"/>
      <c r="L26" s="45"/>
    </row>
    <row r="27" s="1" customFormat="1" spans="1:12">
      <c r="A27" s="2"/>
      <c r="B27" s="2"/>
      <c r="C27" s="35"/>
      <c r="D27" s="35"/>
      <c r="E27" s="2"/>
      <c r="F27" s="2"/>
      <c r="G27" s="2"/>
      <c r="H27" s="2"/>
      <c r="I27" s="2"/>
      <c r="J27" s="2"/>
      <c r="K27" s="2"/>
      <c r="L27" s="45"/>
    </row>
    <row r="28" s="1" customFormat="1" spans="1:12">
      <c r="A28" s="2"/>
      <c r="B28" s="2"/>
      <c r="C28" s="35"/>
      <c r="D28" s="35"/>
      <c r="E28" s="2"/>
      <c r="F28" s="2"/>
      <c r="G28" s="2"/>
      <c r="H28" s="2"/>
      <c r="I28" s="2"/>
      <c r="J28" s="2"/>
      <c r="K28" s="2"/>
      <c r="L28" s="45"/>
    </row>
    <row r="29" s="1" customFormat="1" spans="1:12">
      <c r="A29" s="2"/>
      <c r="B29" s="2"/>
      <c r="C29" s="35"/>
      <c r="D29" s="35"/>
      <c r="E29" s="2"/>
      <c r="F29" s="2"/>
      <c r="G29" s="2"/>
      <c r="H29" s="2"/>
      <c r="I29" s="2"/>
      <c r="J29" s="2"/>
      <c r="K29" s="2"/>
      <c r="L29" s="45"/>
    </row>
    <row r="30" s="1" customFormat="1" spans="1:12">
      <c r="A30" s="2"/>
      <c r="B30" s="2"/>
      <c r="C30" s="35"/>
      <c r="D30" s="35"/>
      <c r="E30" s="2"/>
      <c r="F30" s="2"/>
      <c r="G30" s="2"/>
      <c r="H30" s="2"/>
      <c r="I30" s="2"/>
      <c r="J30" s="2"/>
      <c r="K30" s="2"/>
      <c r="L30" s="45"/>
    </row>
    <row r="31" s="1" customFormat="1" spans="1:12">
      <c r="A31" s="2"/>
      <c r="B31" s="2"/>
      <c r="C31" s="35"/>
      <c r="D31" s="35"/>
      <c r="E31" s="2"/>
      <c r="F31" s="2"/>
      <c r="G31" s="2"/>
      <c r="H31" s="2"/>
      <c r="I31" s="2"/>
      <c r="J31" s="2"/>
      <c r="K31" s="2"/>
      <c r="L31" s="45"/>
    </row>
    <row r="32" s="1" customFormat="1" spans="1:12">
      <c r="A32" s="2"/>
      <c r="B32" s="2"/>
      <c r="C32" s="35"/>
      <c r="D32" s="35"/>
      <c r="E32" s="2"/>
      <c r="F32" s="2"/>
      <c r="G32" s="2"/>
      <c r="H32" s="2"/>
      <c r="I32" s="2"/>
      <c r="J32" s="2"/>
      <c r="K32" s="2"/>
      <c r="L32" s="45"/>
    </row>
    <row r="33" s="1" customFormat="1" spans="1:12">
      <c r="A33" s="2"/>
      <c r="B33" s="2"/>
      <c r="C33" s="35"/>
      <c r="D33" s="35"/>
      <c r="E33" s="2"/>
      <c r="F33" s="2"/>
      <c r="G33" s="2"/>
      <c r="H33" s="2"/>
      <c r="I33" s="2"/>
      <c r="J33" s="2"/>
      <c r="K33" s="2"/>
      <c r="L33" s="45"/>
    </row>
    <row r="34" s="1" customFormat="1" spans="1:12">
      <c r="A34" s="2"/>
      <c r="B34" s="2"/>
      <c r="C34" s="35"/>
      <c r="D34" s="35"/>
      <c r="E34" s="2"/>
      <c r="F34" s="2"/>
      <c r="G34" s="2"/>
      <c r="H34" s="2"/>
      <c r="I34" s="2"/>
      <c r="J34" s="2"/>
      <c r="K34" s="2"/>
      <c r="L34" s="45"/>
    </row>
    <row r="35" s="1" customFormat="1" spans="1:12">
      <c r="A35" s="2"/>
      <c r="B35" s="2"/>
      <c r="C35" s="35"/>
      <c r="D35" s="35"/>
      <c r="E35" s="2"/>
      <c r="F35" s="2"/>
      <c r="G35" s="2"/>
      <c r="H35" s="2"/>
      <c r="I35" s="2"/>
      <c r="J35" s="2"/>
      <c r="K35" s="2"/>
      <c r="L35" s="45"/>
    </row>
    <row r="36" s="1" customFormat="1" spans="1:12">
      <c r="A36" s="2"/>
      <c r="B36" s="2"/>
      <c r="C36" s="35"/>
      <c r="D36" s="35"/>
      <c r="E36" s="2"/>
      <c r="F36" s="2"/>
      <c r="G36" s="2"/>
      <c r="H36" s="2"/>
      <c r="I36" s="2"/>
      <c r="J36" s="2"/>
      <c r="K36" s="2"/>
      <c r="L36" s="45"/>
    </row>
    <row r="37" s="1" customFormat="1" spans="1:12">
      <c r="A37" s="2"/>
      <c r="B37" s="2"/>
      <c r="C37" s="35"/>
      <c r="D37" s="35"/>
      <c r="E37" s="2"/>
      <c r="F37" s="2"/>
      <c r="G37" s="2"/>
      <c r="H37" s="2"/>
      <c r="I37" s="2"/>
      <c r="J37" s="2"/>
      <c r="K37" s="2"/>
      <c r="L37" s="45"/>
    </row>
    <row r="38" s="1" customFormat="1" spans="1:12">
      <c r="A38" s="2"/>
      <c r="B38" s="2"/>
      <c r="C38" s="35"/>
      <c r="D38" s="35"/>
      <c r="E38" s="2"/>
      <c r="F38" s="2"/>
      <c r="G38" s="2"/>
      <c r="H38" s="2"/>
      <c r="I38" s="2"/>
      <c r="J38" s="2"/>
      <c r="K38" s="2"/>
      <c r="L38" s="45"/>
    </row>
    <row r="39" s="1" customFormat="1" spans="1:12">
      <c r="A39" s="2"/>
      <c r="B39" s="2"/>
      <c r="C39" s="35"/>
      <c r="D39" s="35"/>
      <c r="E39" s="2"/>
      <c r="F39" s="2"/>
      <c r="G39" s="2"/>
      <c r="H39" s="2"/>
      <c r="I39" s="2"/>
      <c r="J39" s="2"/>
      <c r="K39" s="2"/>
      <c r="L39" s="45"/>
    </row>
    <row r="40" s="1" customFormat="1" spans="1:12">
      <c r="A40" s="2"/>
      <c r="B40" s="2"/>
      <c r="C40" s="35"/>
      <c r="D40" s="35"/>
      <c r="E40" s="2"/>
      <c r="F40" s="2"/>
      <c r="G40" s="2"/>
      <c r="H40" s="2"/>
      <c r="I40" s="2"/>
      <c r="J40" s="2"/>
      <c r="K40" s="2"/>
      <c r="L40" s="45"/>
    </row>
    <row r="41" s="1" customFormat="1" spans="1:12">
      <c r="A41" s="2"/>
      <c r="B41" s="2"/>
      <c r="C41" s="35"/>
      <c r="D41" s="35"/>
      <c r="E41" s="2"/>
      <c r="F41" s="2"/>
      <c r="G41" s="2"/>
      <c r="H41" s="2"/>
      <c r="I41" s="2"/>
      <c r="J41" s="2"/>
      <c r="K41" s="2"/>
      <c r="L41" s="45"/>
    </row>
    <row r="42" s="1" customFormat="1" spans="1:12">
      <c r="A42" s="2"/>
      <c r="B42" s="2"/>
      <c r="C42" s="35"/>
      <c r="D42" s="35"/>
      <c r="E42" s="2"/>
      <c r="F42" s="2"/>
      <c r="G42" s="2"/>
      <c r="H42" s="2"/>
      <c r="I42" s="2"/>
      <c r="J42" s="2"/>
      <c r="K42" s="2"/>
      <c r="L42" s="45"/>
    </row>
    <row r="43" s="1" customFormat="1" spans="1:12">
      <c r="A43" s="2"/>
      <c r="B43" s="2"/>
      <c r="C43" s="35"/>
      <c r="D43" s="35"/>
      <c r="E43" s="2"/>
      <c r="F43" s="2"/>
      <c r="G43" s="2"/>
      <c r="H43" s="2"/>
      <c r="I43" s="2"/>
      <c r="J43" s="2"/>
      <c r="K43" s="2"/>
      <c r="L43" s="45"/>
    </row>
    <row r="44" s="1" customFormat="1" spans="1:12">
      <c r="A44" s="2"/>
      <c r="B44" s="2"/>
      <c r="C44" s="35"/>
      <c r="D44" s="35"/>
      <c r="E44" s="2"/>
      <c r="F44" s="2"/>
      <c r="G44" s="2"/>
      <c r="H44" s="2"/>
      <c r="I44" s="2"/>
      <c r="J44" s="2"/>
      <c r="K44" s="2"/>
      <c r="L44" s="45"/>
    </row>
    <row r="45" s="1" customFormat="1" spans="1:12">
      <c r="A45" s="2"/>
      <c r="B45" s="2"/>
      <c r="C45" s="35"/>
      <c r="D45" s="35"/>
      <c r="E45" s="2"/>
      <c r="F45" s="2"/>
      <c r="G45" s="2"/>
      <c r="H45" s="2"/>
      <c r="I45" s="2"/>
      <c r="J45" s="2"/>
      <c r="K45" s="2"/>
      <c r="L45" s="45"/>
    </row>
    <row r="46" s="1" customFormat="1" spans="1:12">
      <c r="A46" s="2"/>
      <c r="B46" s="2"/>
      <c r="C46" s="35"/>
      <c r="D46" s="35"/>
      <c r="E46" s="2"/>
      <c r="F46" s="2"/>
      <c r="G46" s="2"/>
      <c r="H46" s="2"/>
      <c r="I46" s="2"/>
      <c r="J46" s="2"/>
      <c r="K46" s="2"/>
      <c r="L46" s="45"/>
    </row>
    <row r="47" s="1" customFormat="1" spans="1:12">
      <c r="A47" s="2"/>
      <c r="B47" s="2"/>
      <c r="C47" s="35"/>
      <c r="D47" s="35"/>
      <c r="E47" s="2"/>
      <c r="F47" s="2"/>
      <c r="G47" s="2"/>
      <c r="H47" s="2"/>
      <c r="I47" s="2"/>
      <c r="J47" s="2"/>
      <c r="K47" s="2"/>
      <c r="L47" s="45"/>
    </row>
    <row r="48" s="1" customFormat="1" spans="1:12">
      <c r="A48" s="2"/>
      <c r="B48" s="2"/>
      <c r="C48" s="35"/>
      <c r="D48" s="35"/>
      <c r="E48" s="2"/>
      <c r="F48" s="2"/>
      <c r="G48" s="2"/>
      <c r="H48" s="2"/>
      <c r="I48" s="2"/>
      <c r="J48" s="2"/>
      <c r="K48" s="2"/>
      <c r="L48" s="45"/>
    </row>
    <row r="49" s="1" customFormat="1" spans="1:12">
      <c r="A49" s="2"/>
      <c r="B49" s="2"/>
      <c r="C49" s="35"/>
      <c r="D49" s="35"/>
      <c r="E49" s="2"/>
      <c r="F49" s="2"/>
      <c r="G49" s="2"/>
      <c r="H49" s="2"/>
      <c r="I49" s="2"/>
      <c r="J49" s="2"/>
      <c r="K49" s="2"/>
      <c r="L49" s="45"/>
    </row>
    <row r="50" s="1" customFormat="1" spans="1:12">
      <c r="A50" s="2"/>
      <c r="B50" s="2"/>
      <c r="C50" s="35"/>
      <c r="D50" s="35"/>
      <c r="E50" s="2"/>
      <c r="F50" s="2"/>
      <c r="G50" s="2"/>
      <c r="H50" s="2"/>
      <c r="I50" s="2"/>
      <c r="J50" s="2"/>
      <c r="K50" s="2"/>
      <c r="L50" s="2"/>
    </row>
    <row r="51" s="1" customFormat="1" spans="1:12">
      <c r="A51" s="2"/>
      <c r="B51" s="2"/>
      <c r="C51" s="35"/>
      <c r="D51" s="35"/>
      <c r="E51" s="2"/>
      <c r="F51" s="2"/>
      <c r="G51" s="2"/>
      <c r="H51" s="2"/>
      <c r="I51" s="2"/>
      <c r="J51" s="2"/>
      <c r="K51" s="2"/>
      <c r="L51" s="2"/>
    </row>
  </sheetData>
  <mergeCells count="67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C13:D13"/>
    <mergeCell ref="A14:I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4">
      <formula1>"基本达成目标,部分实现目标,实现目标程度低"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1.地震监测预报及灾害调查评估</vt:lpstr>
      <vt:lpstr>2.琼北火山监测与活动性研究课题</vt:lpstr>
      <vt:lpstr>3.海口江东新区地震安全调查项目</vt:lpstr>
      <vt:lpstr>4.琼中台子午项目（2021年）</vt:lpstr>
      <vt:lpstr>5.行政运行</vt:lpstr>
      <vt:lpstr>6.地震监测预警站网现代化提升工程</vt:lpstr>
      <vt:lpstr>7.地震灾害风险防治项目</vt:lpstr>
      <vt:lpstr>8.自然科学基金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林恩</dc:creator>
  <cp:lastModifiedBy>张美林</cp:lastModifiedBy>
  <dcterms:created xsi:type="dcterms:W3CDTF">2023-05-12T11:15:00Z</dcterms:created>
  <dcterms:modified xsi:type="dcterms:W3CDTF">2023-07-31T03:32:49Z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2052-12.1.0.15120</vt:lpwstr>
  </property>
</Properties>
</file>